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10515" activeTab="0"/>
  </bookViews>
  <sheets>
    <sheet name="4er A" sheetId="1" r:id="rId1"/>
    <sheet name="4er B" sheetId="2" r:id="rId2"/>
    <sheet name="4er C" sheetId="3" r:id="rId3"/>
  </sheets>
  <definedNames/>
  <calcPr fullCalcOnLoad="1"/>
</workbook>
</file>

<file path=xl/sharedStrings.xml><?xml version="1.0" encoding="utf-8"?>
<sst xmlns="http://schemas.openxmlformats.org/spreadsheetml/2006/main" count="75" uniqueCount="14">
  <si>
    <t>Platz</t>
  </si>
  <si>
    <t>1.</t>
  </si>
  <si>
    <t>2.</t>
  </si>
  <si>
    <t>3.</t>
  </si>
  <si>
    <t>4.</t>
  </si>
  <si>
    <t>Spiel</t>
  </si>
  <si>
    <t>Team</t>
  </si>
  <si>
    <t>Teams</t>
  </si>
  <si>
    <t>Punkte</t>
  </si>
  <si>
    <t>:</t>
  </si>
  <si>
    <t>Diff.</t>
  </si>
  <si>
    <t>Spielstand</t>
  </si>
  <si>
    <t>Trefferstand</t>
  </si>
  <si>
    <t xml:space="preserve">Zweifelderball                                 Gruppe: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</si>
</sst>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62"/>
      <name val="Calibri"/>
      <family val="2"/>
    </font>
    <font>
      <sz val="16"/>
      <color indexed="10"/>
      <name val="Calibri"/>
      <family val="2"/>
    </font>
    <font>
      <b/>
      <sz val="18"/>
      <color indexed="10"/>
      <name val="Calibri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b/>
      <sz val="18"/>
      <color indexed="8"/>
      <name val="Calibri"/>
      <family val="2"/>
    </font>
    <font>
      <b/>
      <i/>
      <sz val="18"/>
      <color indexed="10"/>
      <name val="Calibri"/>
      <family val="2"/>
    </font>
    <font>
      <sz val="11"/>
      <color indexed="56"/>
      <name val="Calibri"/>
      <family val="2"/>
    </font>
    <font>
      <b/>
      <sz val="36"/>
      <color indexed="8"/>
      <name val="Calibri"/>
      <family val="2"/>
    </font>
    <font>
      <sz val="20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36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20"/>
      <color theme="3" tint="0.39998000860214233"/>
      <name val="Calibri"/>
      <family val="2"/>
    </font>
    <font>
      <sz val="16"/>
      <color rgb="FFFF0000"/>
      <name val="Calibri"/>
      <family val="2"/>
    </font>
    <font>
      <b/>
      <sz val="18"/>
      <color rgb="FFFF0000"/>
      <name val="Calibri"/>
      <family val="2"/>
    </font>
    <font>
      <b/>
      <sz val="16"/>
      <color theme="0"/>
      <name val="Calibri"/>
      <family val="2"/>
    </font>
    <font>
      <sz val="16"/>
      <color theme="0"/>
      <name val="Calibri"/>
      <family val="2"/>
    </font>
    <font>
      <b/>
      <sz val="18"/>
      <color theme="1"/>
      <name val="Calibri"/>
      <family val="2"/>
    </font>
    <font>
      <b/>
      <i/>
      <sz val="18"/>
      <color rgb="FFFF0000"/>
      <name val="Calibri"/>
      <family val="2"/>
    </font>
    <font>
      <sz val="11"/>
      <color theme="3" tint="-0.4999699890613556"/>
      <name val="Calibri"/>
      <family val="2"/>
    </font>
    <font>
      <b/>
      <sz val="36"/>
      <color theme="1"/>
      <name val="Calibri"/>
      <family val="2"/>
    </font>
    <font>
      <b/>
      <sz val="36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33" borderId="10" xfId="0" applyFont="1" applyFill="1" applyBorder="1" applyAlignment="1" applyProtection="1">
      <alignment/>
      <protection hidden="1" locked="0"/>
    </xf>
    <xf numFmtId="0" fontId="56" fillId="33" borderId="10" xfId="0" applyFont="1" applyFill="1" applyBorder="1" applyAlignment="1" applyProtection="1">
      <alignment horizontal="center" vertical="center"/>
      <protection hidden="1" locked="0"/>
    </xf>
    <xf numFmtId="0" fontId="54" fillId="34" borderId="0" xfId="0" applyFont="1" applyFill="1" applyAlignment="1" applyProtection="1">
      <alignment/>
      <protection/>
    </xf>
    <xf numFmtId="0" fontId="54" fillId="34" borderId="0" xfId="0" applyFont="1" applyFill="1" applyAlignment="1" applyProtection="1">
      <alignment horizontal="center" vertical="center"/>
      <protection/>
    </xf>
    <xf numFmtId="0" fontId="57" fillId="34" borderId="0" xfId="0" applyFont="1" applyFill="1" applyAlignment="1" applyProtection="1">
      <alignment horizontal="center" vertical="center"/>
      <protection/>
    </xf>
    <xf numFmtId="0" fontId="57" fillId="34" borderId="11" xfId="0" applyFont="1" applyFill="1" applyBorder="1" applyAlignment="1" applyProtection="1">
      <alignment vertical="center"/>
      <protection/>
    </xf>
    <xf numFmtId="0" fontId="58" fillId="34" borderId="0" xfId="0" applyFont="1" applyFill="1" applyAlignment="1" applyProtection="1">
      <alignment/>
      <protection/>
    </xf>
    <xf numFmtId="0" fontId="59" fillId="34" borderId="0" xfId="0" applyFont="1" applyFill="1" applyBorder="1" applyAlignment="1" applyProtection="1">
      <alignment horizontal="center" vertical="center"/>
      <protection/>
    </xf>
    <xf numFmtId="0" fontId="60" fillId="35" borderId="12" xfId="0" applyFont="1" applyFill="1" applyBorder="1" applyAlignment="1" applyProtection="1">
      <alignment/>
      <protection/>
    </xf>
    <xf numFmtId="0" fontId="55" fillId="34" borderId="0" xfId="0" applyFont="1" applyFill="1" applyAlignment="1" applyProtection="1">
      <alignment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61" fillId="34" borderId="10" xfId="0" applyFont="1" applyFill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/>
      <protection/>
    </xf>
    <xf numFmtId="0" fontId="62" fillId="0" borderId="10" xfId="0" applyFont="1" applyBorder="1" applyAlignment="1" applyProtection="1">
      <alignment/>
      <protection/>
    </xf>
    <xf numFmtId="0" fontId="63" fillId="0" borderId="10" xfId="0" applyFont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 vertical="center"/>
      <protection/>
    </xf>
    <xf numFmtId="0" fontId="57" fillId="34" borderId="0" xfId="0" applyFont="1" applyFill="1" applyAlignment="1" applyProtection="1">
      <alignment/>
      <protection/>
    </xf>
    <xf numFmtId="0" fontId="61" fillId="34" borderId="0" xfId="0" applyFont="1" applyFill="1" applyAlignment="1" applyProtection="1">
      <alignment/>
      <protection/>
    </xf>
    <xf numFmtId="0" fontId="61" fillId="34" borderId="0" xfId="0" applyFont="1" applyFill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/>
      <protection/>
    </xf>
    <xf numFmtId="0" fontId="64" fillId="34" borderId="0" xfId="0" applyFont="1" applyFill="1" applyAlignment="1" applyProtection="1">
      <alignment/>
      <protection/>
    </xf>
    <xf numFmtId="0" fontId="65" fillId="0" borderId="0" xfId="0" applyFont="1" applyAlignment="1" applyProtection="1">
      <alignment vertical="top"/>
      <protection/>
    </xf>
    <xf numFmtId="0" fontId="54" fillId="36" borderId="0" xfId="0" applyFont="1" applyFill="1" applyAlignment="1">
      <alignment/>
    </xf>
    <xf numFmtId="0" fontId="55" fillId="36" borderId="0" xfId="0" applyFont="1" applyFill="1" applyAlignment="1">
      <alignment/>
    </xf>
    <xf numFmtId="0" fontId="0" fillId="36" borderId="0" xfId="0" applyFill="1" applyAlignment="1">
      <alignment/>
    </xf>
    <xf numFmtId="0" fontId="61" fillId="36" borderId="0" xfId="0" applyFont="1" applyFill="1" applyAlignment="1" applyProtection="1">
      <alignment/>
      <protection/>
    </xf>
    <xf numFmtId="0" fontId="57" fillId="34" borderId="13" xfId="0" applyFont="1" applyFill="1" applyBorder="1" applyAlignment="1" applyProtection="1">
      <alignment horizontal="center" vertical="center"/>
      <protection/>
    </xf>
    <xf numFmtId="0" fontId="65" fillId="37" borderId="14" xfId="0" applyFont="1" applyFill="1" applyBorder="1" applyAlignment="1" applyProtection="1">
      <alignment horizontal="center" vertical="center"/>
      <protection hidden="1" locked="0"/>
    </xf>
    <xf numFmtId="0" fontId="32" fillId="36" borderId="0" xfId="0" applyFont="1" applyFill="1" applyAlignment="1" applyProtection="1">
      <alignment/>
      <protection/>
    </xf>
    <xf numFmtId="0" fontId="32" fillId="36" borderId="0" xfId="0" applyFont="1" applyFill="1" applyAlignment="1">
      <alignment/>
    </xf>
    <xf numFmtId="0" fontId="33" fillId="36" borderId="0" xfId="0" applyFont="1" applyFill="1" applyAlignment="1" applyProtection="1">
      <alignment/>
      <protection/>
    </xf>
    <xf numFmtId="0" fontId="33" fillId="36" borderId="0" xfId="0" applyFont="1" applyFill="1" applyAlignment="1">
      <alignment/>
    </xf>
    <xf numFmtId="0" fontId="34" fillId="36" borderId="0" xfId="0" applyFont="1" applyFill="1" applyAlignment="1" applyProtection="1">
      <alignment/>
      <protection/>
    </xf>
    <xf numFmtId="0" fontId="34" fillId="36" borderId="0" xfId="0" applyFont="1" applyFill="1" applyAlignment="1">
      <alignment/>
    </xf>
    <xf numFmtId="0" fontId="61" fillId="36" borderId="0" xfId="0" applyFont="1" applyFill="1" applyAlignment="1">
      <alignment/>
    </xf>
    <xf numFmtId="49" fontId="55" fillId="0" borderId="10" xfId="0" applyNumberFormat="1" applyFont="1" applyBorder="1" applyAlignment="1" applyProtection="1">
      <alignment/>
      <protection/>
    </xf>
    <xf numFmtId="0" fontId="57" fillId="34" borderId="0" xfId="0" applyFont="1" applyFill="1" applyAlignment="1" applyProtection="1">
      <alignment horizontal="center"/>
      <protection/>
    </xf>
    <xf numFmtId="0" fontId="66" fillId="37" borderId="0" xfId="0" applyFont="1" applyFill="1" applyAlignment="1" applyProtection="1">
      <alignment horizontal="center" vertical="top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42"/>
  <sheetViews>
    <sheetView tabSelected="1" zoomScale="124" zoomScaleNormal="124" workbookViewId="0" topLeftCell="A1">
      <pane ySplit="8" topLeftCell="A9" activePane="bottomLeft" state="frozen"/>
      <selection pane="topLeft" activeCell="A1" sqref="A1"/>
      <selection pane="bottomLeft" activeCell="J12" sqref="J12"/>
    </sheetView>
  </sheetViews>
  <sheetFormatPr defaultColWidth="11.421875" defaultRowHeight="15"/>
  <cols>
    <col min="1" max="1" width="28.8515625" style="28" customWidth="1"/>
    <col min="2" max="2" width="6.7109375" style="0" customWidth="1"/>
    <col min="3" max="3" width="3.57421875" style="0" bestFit="1" customWidth="1"/>
    <col min="4" max="4" width="18.7109375" style="0" customWidth="1"/>
    <col min="5" max="5" width="1.8515625" style="0" customWidth="1"/>
    <col min="6" max="6" width="18.7109375" style="0" customWidth="1"/>
    <col min="7" max="7" width="2.00390625" style="0" customWidth="1"/>
    <col min="8" max="8" width="18.7109375" style="0" customWidth="1"/>
    <col min="9" max="9" width="1.57421875" style="0" customWidth="1"/>
    <col min="10" max="10" width="12.00390625" style="0" customWidth="1"/>
    <col min="11" max="11" width="1.421875" style="0" customWidth="1"/>
    <col min="13" max="13" width="10.57421875" style="0" customWidth="1"/>
    <col min="14" max="14" width="12.421875" style="0" bestFit="1" customWidth="1"/>
    <col min="15" max="15" width="10.28125" style="0" customWidth="1"/>
    <col min="16" max="16" width="11.421875" style="28" customWidth="1"/>
    <col min="17" max="17" width="12.28125" style="28" bestFit="1" customWidth="1"/>
    <col min="18" max="19" width="11.421875" style="28" customWidth="1"/>
    <col min="20" max="20" width="12.28125" style="28" bestFit="1" customWidth="1"/>
    <col min="21" max="27" width="11.421875" style="28" customWidth="1"/>
  </cols>
  <sheetData>
    <row r="1" spans="1:59" s="1" customFormat="1" ht="42.75" customHeight="1">
      <c r="A1" s="26"/>
      <c r="B1" s="41" t="s">
        <v>13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31"/>
      <c r="P1" s="32"/>
      <c r="Q1" s="32"/>
      <c r="R1" s="32"/>
      <c r="S1" s="32"/>
      <c r="T1" s="33"/>
      <c r="U1" s="33"/>
      <c r="V1" s="33"/>
      <c r="W1" s="33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</row>
    <row r="2" spans="1:59" s="2" customFormat="1" ht="0.75" customHeight="1">
      <c r="A2" s="27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34"/>
      <c r="Q2" s="34"/>
      <c r="R2" s="34"/>
      <c r="S2" s="34"/>
      <c r="T2" s="35"/>
      <c r="U2" s="35"/>
      <c r="V2" s="35"/>
      <c r="W2" s="35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</row>
    <row r="3" spans="1:59" s="2" customFormat="1" ht="21" customHeight="1" hidden="1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34"/>
      <c r="Q3" s="34"/>
      <c r="R3" s="34"/>
      <c r="S3" s="34"/>
      <c r="T3" s="35"/>
      <c r="U3" s="35"/>
      <c r="V3" s="35"/>
      <c r="W3" s="35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</row>
    <row r="4" spans="1:59" s="2" customFormat="1" ht="26.25">
      <c r="A4" s="27"/>
      <c r="B4" s="5"/>
      <c r="C4" s="6"/>
      <c r="D4" s="5"/>
      <c r="E4" s="5"/>
      <c r="F4" s="5"/>
      <c r="G4" s="5"/>
      <c r="H4" s="7" t="s">
        <v>7</v>
      </c>
      <c r="I4" s="5"/>
      <c r="J4" s="8" t="s">
        <v>12</v>
      </c>
      <c r="K4" s="8"/>
      <c r="L4" s="8"/>
      <c r="M4" s="7" t="s">
        <v>10</v>
      </c>
      <c r="N4" s="7" t="s">
        <v>8</v>
      </c>
      <c r="O4" s="30" t="s">
        <v>0</v>
      </c>
      <c r="P4" s="29"/>
      <c r="Q4" s="29"/>
      <c r="R4" s="29"/>
      <c r="S4" s="29"/>
      <c r="T4" s="38"/>
      <c r="U4" s="38"/>
      <c r="V4" s="35"/>
      <c r="W4" s="35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</row>
    <row r="5" spans="1:59" s="2" customFormat="1" ht="23.25">
      <c r="A5" s="27"/>
      <c r="B5" s="9" t="s">
        <v>0</v>
      </c>
      <c r="C5" s="10" t="s">
        <v>1</v>
      </c>
      <c r="D5" s="11">
        <f>IF(O5=1,H5,IF(O6=1,H6,IF(O7=1,H7,IF(O8=1,H8))))</f>
        <v>0</v>
      </c>
      <c r="E5" s="12"/>
      <c r="F5" s="12"/>
      <c r="G5" s="12"/>
      <c r="H5" s="3"/>
      <c r="I5" s="12"/>
      <c r="J5" s="13">
        <f>SUM(J11,L14,J16)</f>
        <v>0</v>
      </c>
      <c r="K5" s="14" t="s">
        <v>9</v>
      </c>
      <c r="L5" s="13">
        <f>SUM(L11,J14,L16)</f>
        <v>0</v>
      </c>
      <c r="M5" s="15">
        <f>J5-L5</f>
        <v>0</v>
      </c>
      <c r="N5" s="16">
        <f>SUM(N11,O14,N16)</f>
        <v>0</v>
      </c>
      <c r="O5" s="17">
        <f>RANK(T5,$T$5:$T$8)</f>
        <v>1</v>
      </c>
      <c r="P5" s="29"/>
      <c r="Q5" s="29">
        <f>N5*1000000</f>
        <v>0</v>
      </c>
      <c r="R5" s="29">
        <f>M5*1000</f>
        <v>0</v>
      </c>
      <c r="S5" s="29">
        <f>J5*1</f>
        <v>0</v>
      </c>
      <c r="T5" s="38">
        <f>SUM(Q5:S5)</f>
        <v>0</v>
      </c>
      <c r="U5" s="38"/>
      <c r="V5" s="35"/>
      <c r="W5" s="35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</row>
    <row r="6" spans="1:59" s="2" customFormat="1" ht="23.25">
      <c r="A6" s="27"/>
      <c r="B6" s="12"/>
      <c r="C6" s="10" t="s">
        <v>2</v>
      </c>
      <c r="D6" s="11">
        <f>IF(O5=2,H5,IF(O6=2,H6,IF(O7=2,H7,IF(O8=2,H8,D5))))</f>
        <v>0</v>
      </c>
      <c r="E6" s="12"/>
      <c r="F6" s="12"/>
      <c r="G6" s="12"/>
      <c r="H6" s="3"/>
      <c r="I6" s="12"/>
      <c r="J6" s="13">
        <f>SUM(L11,J13,J15)</f>
        <v>0</v>
      </c>
      <c r="K6" s="14" t="s">
        <v>9</v>
      </c>
      <c r="L6" s="13">
        <f>SUM(J11,L13,L15)</f>
        <v>0</v>
      </c>
      <c r="M6" s="15">
        <f>J6-L6</f>
        <v>0</v>
      </c>
      <c r="N6" s="16">
        <f>SUM(O11,N13,N15)</f>
        <v>0</v>
      </c>
      <c r="O6" s="17">
        <f>RANK(T6,$T$5:$T$8)</f>
        <v>1</v>
      </c>
      <c r="P6" s="29"/>
      <c r="Q6" s="29">
        <f>N6*1000000</f>
        <v>0</v>
      </c>
      <c r="R6" s="29">
        <f>M6*1000</f>
        <v>0</v>
      </c>
      <c r="S6" s="29">
        <f>J6*1</f>
        <v>0</v>
      </c>
      <c r="T6" s="38">
        <f>SUM(Q6:S6)</f>
        <v>0</v>
      </c>
      <c r="U6" s="38"/>
      <c r="V6" s="35"/>
      <c r="W6" s="35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</row>
    <row r="7" spans="1:59" s="2" customFormat="1" ht="23.25">
      <c r="A7" s="27"/>
      <c r="B7" s="12"/>
      <c r="C7" s="10" t="s">
        <v>3</v>
      </c>
      <c r="D7" s="11">
        <f>IF(O5=3,H5,IF(O6=3,H6,IF(O7=3,H7,IF(O8=3,H8,D5))))</f>
        <v>0</v>
      </c>
      <c r="E7" s="12"/>
      <c r="F7" s="12"/>
      <c r="G7" s="12"/>
      <c r="H7" s="3"/>
      <c r="I7" s="12"/>
      <c r="J7" s="13">
        <f>SUM(J12,L13,L16)</f>
        <v>0</v>
      </c>
      <c r="K7" s="14" t="s">
        <v>9</v>
      </c>
      <c r="L7" s="13">
        <f>SUM(L12,J13,J16)</f>
        <v>0</v>
      </c>
      <c r="M7" s="15">
        <f>J7-L7</f>
        <v>0</v>
      </c>
      <c r="N7" s="16">
        <f>SUM(N12,O13,O16)</f>
        <v>0</v>
      </c>
      <c r="O7" s="17">
        <f>RANK(T7,$T$5:$T$8)</f>
        <v>1</v>
      </c>
      <c r="P7" s="29"/>
      <c r="Q7" s="29">
        <f>N7*1000000</f>
        <v>0</v>
      </c>
      <c r="R7" s="29">
        <f>M7*1000</f>
        <v>0</v>
      </c>
      <c r="S7" s="29">
        <f>J7*1</f>
        <v>0</v>
      </c>
      <c r="T7" s="38">
        <f>SUM(Q7:S7)</f>
        <v>0</v>
      </c>
      <c r="U7" s="38"/>
      <c r="V7" s="35"/>
      <c r="W7" s="35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</row>
    <row r="8" spans="1:59" s="2" customFormat="1" ht="23.25">
      <c r="A8" s="27"/>
      <c r="B8" s="12"/>
      <c r="C8" s="10" t="s">
        <v>4</v>
      </c>
      <c r="D8" s="11">
        <f>IF(O5=4,H5,IF(O6=4,H6,IF(O7=4,H7,IF(O8=4,H8,D5))))</f>
        <v>0</v>
      </c>
      <c r="E8" s="12"/>
      <c r="F8" s="12"/>
      <c r="G8" s="12"/>
      <c r="H8" s="3"/>
      <c r="I8" s="12"/>
      <c r="J8" s="13">
        <f>SUM(L12,J14,L15)</f>
        <v>0</v>
      </c>
      <c r="K8" s="14" t="s">
        <v>9</v>
      </c>
      <c r="L8" s="13">
        <f>SUM(J12,L14,J15)</f>
        <v>0</v>
      </c>
      <c r="M8" s="15">
        <f>J8-L8</f>
        <v>0</v>
      </c>
      <c r="N8" s="16">
        <f>SUM(O12,N14,O15)</f>
        <v>0</v>
      </c>
      <c r="O8" s="17">
        <f>RANK(T8,$T$5:$T$8)</f>
        <v>1</v>
      </c>
      <c r="P8" s="29"/>
      <c r="Q8" s="29">
        <f>N8*1000000</f>
        <v>0</v>
      </c>
      <c r="R8" s="29">
        <f>M8*1000</f>
        <v>0</v>
      </c>
      <c r="S8" s="29">
        <f>J8*1</f>
        <v>0</v>
      </c>
      <c r="T8" s="38">
        <f>SUM(Q8:S8)</f>
        <v>0</v>
      </c>
      <c r="U8" s="38"/>
      <c r="V8" s="35"/>
      <c r="W8" s="35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</row>
    <row r="9" spans="1:59" s="2" customFormat="1" ht="21">
      <c r="A9" s="27"/>
      <c r="B9" s="18"/>
      <c r="C9" s="19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34"/>
      <c r="Q9" s="34"/>
      <c r="R9" s="34"/>
      <c r="S9" s="34"/>
      <c r="T9" s="35"/>
      <c r="U9" s="35"/>
      <c r="V9" s="35"/>
      <c r="W9" s="35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</row>
    <row r="10" spans="1:59" s="2" customFormat="1" ht="26.25">
      <c r="A10" s="27"/>
      <c r="B10" s="5"/>
      <c r="C10" s="6"/>
      <c r="D10" s="7" t="s">
        <v>6</v>
      </c>
      <c r="E10" s="20"/>
      <c r="F10" s="7" t="s">
        <v>6</v>
      </c>
      <c r="G10" s="5"/>
      <c r="H10" s="5"/>
      <c r="I10" s="5"/>
      <c r="J10" s="40" t="s">
        <v>11</v>
      </c>
      <c r="K10" s="40"/>
      <c r="L10" s="40"/>
      <c r="M10" s="5"/>
      <c r="N10" s="5"/>
      <c r="O10" s="5"/>
      <c r="P10" s="34"/>
      <c r="Q10" s="34"/>
      <c r="R10" s="34"/>
      <c r="S10" s="34"/>
      <c r="T10" s="35"/>
      <c r="U10" s="35"/>
      <c r="V10" s="35"/>
      <c r="W10" s="35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</row>
    <row r="11" spans="1:59" s="2" customFormat="1" ht="21">
      <c r="A11" s="27"/>
      <c r="B11" s="21" t="s">
        <v>5</v>
      </c>
      <c r="C11" s="22">
        <v>1</v>
      </c>
      <c r="D11" s="23">
        <f>H5</f>
        <v>0</v>
      </c>
      <c r="E11" s="12"/>
      <c r="F11" s="23">
        <f>H6</f>
        <v>0</v>
      </c>
      <c r="G11" s="12"/>
      <c r="H11" s="12"/>
      <c r="I11" s="12"/>
      <c r="J11" s="4"/>
      <c r="K11" s="14" t="s">
        <v>9</v>
      </c>
      <c r="L11" s="4"/>
      <c r="M11" s="12"/>
      <c r="N11" s="24">
        <f aca="true" t="shared" si="0" ref="N11:N16">IF(J11="","",IF(J11&gt;L11,2,IF(J11=L11,1,0)))</f>
      </c>
      <c r="O11" s="24">
        <f aca="true" t="shared" si="1" ref="O11:O16">IF(L11="","",IF(L11&gt;J11,2,IF(L11=J11,1,0)))</f>
      </c>
      <c r="P11" s="34"/>
      <c r="Q11" s="34"/>
      <c r="R11" s="34"/>
      <c r="S11" s="34"/>
      <c r="T11" s="35"/>
      <c r="U11" s="35"/>
      <c r="V11" s="35"/>
      <c r="W11" s="35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</row>
    <row r="12" spans="1:59" s="2" customFormat="1" ht="21">
      <c r="A12" s="27"/>
      <c r="B12" s="12"/>
      <c r="C12" s="22">
        <v>2</v>
      </c>
      <c r="D12" s="23">
        <f>H7</f>
        <v>0</v>
      </c>
      <c r="E12" s="12"/>
      <c r="F12" s="23">
        <f>H8</f>
        <v>0</v>
      </c>
      <c r="G12" s="12"/>
      <c r="H12" s="12"/>
      <c r="I12" s="12"/>
      <c r="J12" s="4"/>
      <c r="K12" s="14" t="s">
        <v>9</v>
      </c>
      <c r="L12" s="4"/>
      <c r="M12" s="12"/>
      <c r="N12" s="24">
        <f t="shared" si="0"/>
      </c>
      <c r="O12" s="24">
        <f t="shared" si="1"/>
      </c>
      <c r="P12" s="34"/>
      <c r="Q12" s="34"/>
      <c r="R12" s="34"/>
      <c r="S12" s="34"/>
      <c r="T12" s="35"/>
      <c r="U12" s="35"/>
      <c r="V12" s="35"/>
      <c r="W12" s="35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</row>
    <row r="13" spans="1:59" s="2" customFormat="1" ht="21">
      <c r="A13" s="27"/>
      <c r="B13" s="12"/>
      <c r="C13" s="22">
        <v>3</v>
      </c>
      <c r="D13" s="23">
        <f>H6</f>
        <v>0</v>
      </c>
      <c r="E13" s="12"/>
      <c r="F13" s="23">
        <f>H7</f>
        <v>0</v>
      </c>
      <c r="G13" s="12"/>
      <c r="H13" s="12"/>
      <c r="I13" s="12"/>
      <c r="J13" s="4"/>
      <c r="K13" s="14" t="s">
        <v>9</v>
      </c>
      <c r="L13" s="4"/>
      <c r="M13" s="12"/>
      <c r="N13" s="24">
        <f t="shared" si="0"/>
      </c>
      <c r="O13" s="24">
        <f t="shared" si="1"/>
      </c>
      <c r="P13" s="34"/>
      <c r="Q13" s="34"/>
      <c r="R13" s="34"/>
      <c r="S13" s="34"/>
      <c r="T13" s="35"/>
      <c r="U13" s="35"/>
      <c r="V13" s="35"/>
      <c r="W13" s="35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</row>
    <row r="14" spans="2:59" ht="21">
      <c r="B14" s="12"/>
      <c r="C14" s="22">
        <v>4</v>
      </c>
      <c r="D14" s="23">
        <f>H8</f>
        <v>0</v>
      </c>
      <c r="E14" s="12"/>
      <c r="F14" s="23">
        <f>H5</f>
        <v>0</v>
      </c>
      <c r="G14" s="12"/>
      <c r="H14" s="12"/>
      <c r="I14" s="12"/>
      <c r="J14" s="4"/>
      <c r="K14" s="14" t="s">
        <v>9</v>
      </c>
      <c r="L14" s="4"/>
      <c r="M14" s="12"/>
      <c r="N14" s="24">
        <f t="shared" si="0"/>
      </c>
      <c r="O14" s="24">
        <f t="shared" si="1"/>
      </c>
      <c r="P14" s="36"/>
      <c r="Q14" s="36"/>
      <c r="R14" s="36"/>
      <c r="S14" s="36"/>
      <c r="T14" s="37"/>
      <c r="U14" s="37"/>
      <c r="V14" s="37"/>
      <c r="W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</row>
    <row r="15" spans="2:59" ht="21">
      <c r="B15" s="12"/>
      <c r="C15" s="22">
        <v>5</v>
      </c>
      <c r="D15" s="23">
        <f>H6</f>
        <v>0</v>
      </c>
      <c r="E15" s="12"/>
      <c r="F15" s="23">
        <f>H8</f>
        <v>0</v>
      </c>
      <c r="G15" s="12"/>
      <c r="H15" s="12"/>
      <c r="I15" s="12"/>
      <c r="J15" s="4"/>
      <c r="K15" s="14" t="s">
        <v>9</v>
      </c>
      <c r="L15" s="4"/>
      <c r="M15" s="12"/>
      <c r="N15" s="24">
        <f t="shared" si="0"/>
      </c>
      <c r="O15" s="24">
        <f t="shared" si="1"/>
      </c>
      <c r="P15" s="36"/>
      <c r="Q15" s="36"/>
      <c r="R15" s="36"/>
      <c r="S15" s="36"/>
      <c r="T15" s="37"/>
      <c r="U15" s="37"/>
      <c r="V15" s="37"/>
      <c r="W15" s="37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</row>
    <row r="16" spans="2:59" ht="21">
      <c r="B16" s="12"/>
      <c r="C16" s="22">
        <v>6</v>
      </c>
      <c r="D16" s="23">
        <f>H5</f>
        <v>0</v>
      </c>
      <c r="E16" s="12"/>
      <c r="F16" s="23">
        <f>H7</f>
        <v>0</v>
      </c>
      <c r="G16" s="12"/>
      <c r="H16" s="12"/>
      <c r="I16" s="12"/>
      <c r="J16" s="4"/>
      <c r="K16" s="14" t="s">
        <v>9</v>
      </c>
      <c r="L16" s="4"/>
      <c r="M16" s="12"/>
      <c r="N16" s="24">
        <f t="shared" si="0"/>
      </c>
      <c r="O16" s="24">
        <f t="shared" si="1"/>
      </c>
      <c r="P16" s="36"/>
      <c r="Q16" s="36"/>
      <c r="R16" s="36"/>
      <c r="S16" s="36"/>
      <c r="T16" s="37"/>
      <c r="U16" s="37"/>
      <c r="V16" s="37"/>
      <c r="W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</row>
    <row r="17" spans="2:59" ht="1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36"/>
      <c r="Q17" s="36"/>
      <c r="R17" s="36"/>
      <c r="S17" s="36"/>
      <c r="T17" s="37"/>
      <c r="U17" s="37"/>
      <c r="V17" s="37"/>
      <c r="W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</row>
    <row r="18" spans="2:59" ht="1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36"/>
      <c r="Q18" s="36"/>
      <c r="R18" s="36"/>
      <c r="S18" s="36"/>
      <c r="T18" s="37"/>
      <c r="U18" s="37"/>
      <c r="V18" s="37"/>
      <c r="W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</row>
    <row r="19" spans="2:59" ht="1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36"/>
      <c r="Q19" s="36"/>
      <c r="R19" s="36"/>
      <c r="S19" s="36"/>
      <c r="T19" s="37"/>
      <c r="U19" s="37"/>
      <c r="V19" s="37"/>
      <c r="W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</row>
    <row r="20" spans="2:59" ht="1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36"/>
      <c r="Q20" s="36"/>
      <c r="R20" s="36"/>
      <c r="S20" s="36"/>
      <c r="T20" s="37"/>
      <c r="U20" s="37"/>
      <c r="V20" s="37"/>
      <c r="W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</row>
    <row r="21" spans="2:23" ht="1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36"/>
      <c r="Q21" s="36"/>
      <c r="R21" s="36"/>
      <c r="S21" s="36"/>
      <c r="T21" s="37"/>
      <c r="U21" s="37"/>
      <c r="V21" s="37"/>
      <c r="W21" s="37"/>
    </row>
    <row r="22" spans="2:23" ht="1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36"/>
      <c r="Q22" s="36"/>
      <c r="R22" s="36"/>
      <c r="S22" s="36"/>
      <c r="T22" s="37"/>
      <c r="U22" s="37"/>
      <c r="V22" s="37"/>
      <c r="W22" s="37"/>
    </row>
    <row r="23" spans="2:23" ht="1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36"/>
      <c r="Q23" s="36"/>
      <c r="R23" s="36"/>
      <c r="S23" s="36"/>
      <c r="T23" s="37"/>
      <c r="U23" s="37"/>
      <c r="V23" s="37"/>
      <c r="W23" s="37"/>
    </row>
    <row r="24" spans="2:59" ht="1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</row>
    <row r="25" spans="2:59" ht="1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</row>
    <row r="26" spans="2:59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</row>
    <row r="27" spans="2:59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</row>
    <row r="28" spans="2:59" ht="1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</row>
    <row r="29" spans="2:59" ht="1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</row>
    <row r="30" spans="2:59" ht="1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</row>
    <row r="31" spans="2:59" ht="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</row>
    <row r="32" spans="2:59" ht="1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</row>
    <row r="33" spans="2:59" ht="1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</row>
    <row r="34" spans="2:59" ht="1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</row>
    <row r="35" spans="2:59" ht="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</row>
    <row r="36" spans="2:59" ht="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</row>
    <row r="37" spans="2:59" ht="1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</row>
    <row r="38" spans="2:59" ht="1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</row>
    <row r="39" spans="2:59" ht="1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</row>
    <row r="40" spans="2:59" ht="1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</row>
    <row r="41" spans="2:59" ht="1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</row>
    <row r="42" spans="2:59" ht="1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</row>
    <row r="43" spans="2:59" ht="1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</row>
    <row r="44" spans="2:59" ht="1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</row>
    <row r="45" spans="2:59" ht="1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</row>
    <row r="46" spans="2:59" ht="1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</row>
    <row r="47" spans="2:59" ht="1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</row>
    <row r="48" spans="2:59" ht="1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</row>
    <row r="49" spans="2:59" ht="1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</row>
    <row r="50" spans="2:59" ht="1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</row>
    <row r="51" spans="2:59" ht="1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</row>
    <row r="52" spans="2:59" ht="1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</row>
    <row r="53" spans="2:59" ht="1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</row>
    <row r="54" spans="2:59" ht="1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</row>
    <row r="55" spans="2:59" ht="1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</row>
    <row r="56" spans="2:59" ht="1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</row>
    <row r="57" spans="2:59" ht="1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</row>
    <row r="58" spans="2:59" ht="1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</row>
    <row r="59" spans="2:59" ht="1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</row>
    <row r="60" spans="2:59" ht="1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</row>
    <row r="61" spans="2:59" ht="1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</row>
    <row r="62" spans="2:59" ht="1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</row>
    <row r="63" spans="2:59" ht="1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</row>
    <row r="64" spans="2:59" ht="1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</row>
    <row r="65" spans="2:59" ht="1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</row>
    <row r="66" spans="2:59" ht="1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</row>
    <row r="67" spans="2:59" ht="1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</row>
    <row r="68" spans="2:59" ht="1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</row>
    <row r="69" spans="2:59" ht="1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</row>
    <row r="70" spans="2:59" ht="1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</row>
    <row r="71" spans="2:59" ht="1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</row>
    <row r="72" spans="2:59" ht="1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</row>
    <row r="73" spans="2:59" ht="1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</row>
    <row r="74" spans="2:59" ht="1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</row>
    <row r="75" spans="2:59" ht="1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</row>
    <row r="76" spans="2:59" ht="1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</row>
    <row r="77" spans="2:59" ht="1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</row>
    <row r="78" spans="2:59" ht="1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</row>
    <row r="79" spans="2:59" ht="1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</row>
    <row r="80" spans="2:59" ht="1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</row>
    <row r="81" spans="2:59" ht="1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</row>
    <row r="82" spans="2:59" ht="1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</row>
    <row r="83" spans="2:59" ht="1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</row>
    <row r="84" spans="2:59" ht="1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</row>
    <row r="85" spans="2:59" ht="1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</row>
    <row r="86" spans="2:59" ht="1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</row>
    <row r="87" spans="2:59" ht="1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</row>
    <row r="88" spans="2:59" ht="1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</row>
    <row r="89" spans="2:59" ht="1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</row>
    <row r="90" spans="2:59" ht="1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</row>
    <row r="91" spans="2:59" ht="1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</row>
    <row r="92" spans="2:59" ht="1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</row>
    <row r="93" spans="2:59" ht="1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</row>
    <row r="94" spans="2:59" ht="1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</row>
    <row r="95" spans="2:59" ht="1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</row>
    <row r="96" spans="2:59" ht="1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</row>
    <row r="97" spans="2:59" ht="1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</row>
    <row r="98" spans="2:59" ht="1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</row>
    <row r="99" spans="2:59" ht="1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</row>
    <row r="100" spans="2:59" ht="1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</row>
    <row r="101" spans="2:59" ht="1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</row>
    <row r="102" spans="2:59" ht="1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</row>
    <row r="103" spans="2:59" ht="1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</row>
    <row r="104" spans="2:59" ht="1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</row>
    <row r="105" spans="2:59" ht="1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</row>
    <row r="106" spans="2:59" ht="1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</row>
    <row r="107" spans="2:59" ht="1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</row>
    <row r="108" spans="2:59" ht="1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</row>
    <row r="109" spans="2:59" ht="1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</row>
    <row r="110" spans="2:59" ht="1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</row>
    <row r="111" spans="2:59" ht="1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</row>
    <row r="112" spans="2:59" ht="1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</row>
    <row r="113" spans="2:59" ht="1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</row>
    <row r="114" spans="2:59" ht="1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</row>
    <row r="115" spans="2:59" ht="1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</row>
    <row r="116" spans="2:59" ht="1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</row>
    <row r="117" spans="2:59" ht="1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</row>
    <row r="118" spans="2:59" ht="1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</row>
    <row r="119" spans="2:59" ht="1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</row>
    <row r="120" spans="2:59" ht="1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</row>
    <row r="121" spans="2:59" ht="1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</row>
    <row r="122" spans="2:59" ht="1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</row>
    <row r="123" spans="2:59" ht="1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</row>
    <row r="124" spans="2:59" ht="1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</row>
    <row r="125" spans="2:59" ht="1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</row>
    <row r="126" spans="2:59" ht="1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</row>
    <row r="127" spans="2:59" ht="1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</row>
    <row r="128" spans="2:59" ht="1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</row>
    <row r="129" spans="2:59" ht="1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</row>
    <row r="130" spans="2:59" ht="1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</row>
    <row r="131" spans="2:59" ht="1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</row>
    <row r="132" spans="2:59" ht="1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</row>
    <row r="133" spans="2:59" ht="1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</row>
    <row r="134" spans="2:59" ht="1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</row>
    <row r="135" spans="2:59" ht="1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</row>
    <row r="136" spans="2:59" ht="1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</row>
    <row r="137" spans="2:59" ht="1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</row>
    <row r="138" spans="2:59" ht="1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</row>
    <row r="139" spans="2:59" ht="1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</row>
    <row r="140" spans="2:59" ht="1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</row>
    <row r="141" spans="2:59" ht="1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</row>
    <row r="142" spans="2:59" ht="1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</row>
    <row r="143" spans="2:59" ht="1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</row>
    <row r="144" spans="2:59" ht="1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</row>
    <row r="145" spans="2:59" ht="1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</row>
    <row r="146" spans="2:59" ht="1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</row>
    <row r="147" spans="2:59" ht="1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</row>
    <row r="148" spans="2:59" ht="1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</row>
    <row r="149" spans="2:59" ht="1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</row>
    <row r="150" spans="2:59" ht="1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</row>
    <row r="151" spans="2:59" ht="1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</row>
    <row r="152" spans="2:59" ht="1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</row>
    <row r="153" spans="2:59" ht="1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</row>
    <row r="154" spans="2:59" ht="1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</row>
    <row r="155" spans="2:59" ht="1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</row>
    <row r="156" spans="2:59" ht="1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</row>
    <row r="157" spans="2:59" ht="1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</row>
    <row r="158" spans="2:59" ht="1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</row>
    <row r="159" spans="2:59" ht="1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</row>
    <row r="160" spans="2:59" ht="1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</row>
    <row r="161" spans="2:59" ht="1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</row>
    <row r="162" spans="2:59" ht="1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</row>
    <row r="163" spans="2:59" ht="1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</row>
    <row r="164" spans="2:59" ht="1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</row>
    <row r="165" spans="2:59" ht="1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</row>
    <row r="166" spans="2:59" ht="1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</row>
    <row r="167" spans="2:59" ht="1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</row>
    <row r="168" spans="2:59" ht="1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</row>
    <row r="169" spans="2:59" ht="1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</row>
    <row r="170" spans="2:59" ht="1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</row>
    <row r="171" spans="2:59" ht="1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</row>
    <row r="172" spans="2:59" ht="1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</row>
    <row r="173" spans="2:59" ht="1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</row>
    <row r="174" spans="2:59" ht="1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</row>
    <row r="175" spans="2:59" ht="1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</row>
    <row r="176" spans="2:59" ht="1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</row>
    <row r="177" spans="2:59" ht="1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</row>
    <row r="178" spans="2:59" ht="1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</row>
    <row r="179" spans="2:59" ht="1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</row>
    <row r="180" spans="2:59" ht="1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</row>
    <row r="181" spans="2:59" ht="1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</row>
    <row r="182" spans="2:59" ht="1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</row>
    <row r="183" spans="2:59" ht="1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</row>
    <row r="184" spans="2:59" ht="1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</row>
    <row r="185" spans="2:59" ht="1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</row>
    <row r="186" spans="2:59" ht="1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</row>
    <row r="187" spans="2:59" ht="1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</row>
    <row r="188" spans="2:59" ht="1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</row>
    <row r="189" spans="2:59" ht="1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</row>
    <row r="190" spans="2:59" ht="1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</row>
    <row r="191" spans="2:59" ht="1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</row>
    <row r="192" spans="2:59" ht="1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</row>
    <row r="193" spans="2:59" ht="1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</row>
    <row r="194" spans="2:59" ht="1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</row>
    <row r="195" spans="2:59" ht="1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</row>
    <row r="196" spans="2:59" ht="1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</row>
    <row r="197" spans="2:59" ht="1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</row>
    <row r="198" spans="2:59" ht="1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</row>
    <row r="199" spans="2:59" ht="1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</row>
    <row r="200" spans="2:59" ht="1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</row>
    <row r="201" spans="2:59" ht="1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</row>
    <row r="202" spans="2:59" ht="1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</row>
    <row r="203" spans="2:59" ht="1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</row>
    <row r="204" spans="2:59" ht="1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</row>
    <row r="205" spans="2:59" ht="1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</row>
    <row r="206" spans="2:59" ht="1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</row>
    <row r="207" spans="2:59" ht="1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</row>
    <row r="208" spans="2:59" ht="1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</row>
    <row r="209" spans="2:59" ht="1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</row>
    <row r="210" spans="2:59" ht="1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</row>
    <row r="211" spans="2:59" ht="1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</row>
    <row r="212" spans="2:59" ht="1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</row>
    <row r="213" spans="2:59" ht="1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</row>
    <row r="214" spans="2:59" ht="1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</row>
    <row r="215" spans="2:59" ht="1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</row>
    <row r="216" spans="2:59" ht="1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</row>
    <row r="217" spans="2:59" ht="1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</row>
    <row r="218" spans="2:59" ht="1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</row>
    <row r="219" spans="2:59" ht="1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</row>
    <row r="220" spans="2:59" ht="1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</row>
    <row r="221" spans="2:59" ht="1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</row>
    <row r="222" spans="2:59" ht="1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</row>
    <row r="223" spans="2:59" ht="1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</row>
    <row r="224" spans="2:59" ht="1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</row>
    <row r="225" spans="2:59" ht="1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</row>
    <row r="226" spans="2:59" ht="1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</row>
    <row r="227" spans="2:59" ht="1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</row>
    <row r="228" spans="2:59" ht="1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</row>
    <row r="229" spans="2:59" ht="1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</row>
    <row r="230" spans="2:59" ht="1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</row>
    <row r="231" spans="2:59" ht="1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</row>
    <row r="232" spans="2:59" ht="1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</row>
    <row r="233" spans="2:59" ht="1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</row>
    <row r="234" spans="2:59" ht="1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</row>
    <row r="235" spans="2:59" ht="1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</row>
    <row r="236" spans="2:59" ht="1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</row>
    <row r="237" spans="2:59" ht="1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</row>
    <row r="238" spans="2:59" ht="1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</row>
    <row r="239" spans="2:59" ht="1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</row>
    <row r="240" spans="2:59" ht="1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</row>
    <row r="241" spans="2:59" ht="1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</row>
    <row r="242" spans="2:59" ht="1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</row>
    <row r="243" spans="2:59" ht="1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</row>
    <row r="244" spans="2:59" ht="1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</row>
    <row r="245" spans="2:59" ht="1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</row>
    <row r="246" spans="2:59" ht="1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</row>
    <row r="247" spans="2:59" ht="1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</row>
    <row r="248" spans="2:59" ht="1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</row>
    <row r="249" spans="2:59" ht="1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</row>
    <row r="250" spans="2:59" ht="1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</row>
    <row r="251" spans="2:59" ht="1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</row>
    <row r="252" spans="2:59" ht="1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</row>
    <row r="253" spans="2:59" ht="1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</row>
    <row r="254" spans="2:59" ht="1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</row>
    <row r="255" spans="2:59" ht="1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</row>
    <row r="256" spans="2:59" ht="1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</row>
    <row r="257" spans="2:59" ht="1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</row>
    <row r="258" spans="2:59" ht="1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</row>
    <row r="259" spans="2:59" ht="1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</row>
    <row r="260" spans="2:59" ht="1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</row>
    <row r="261" spans="2:59" ht="1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</row>
    <row r="262" spans="2:59" ht="15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</row>
    <row r="263" spans="2:59" ht="15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</row>
    <row r="264" spans="2:59" ht="15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</row>
    <row r="265" spans="2:59" ht="15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</row>
    <row r="266" spans="2:59" ht="15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</row>
    <row r="267" spans="2:59" ht="15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</row>
    <row r="268" spans="2:59" ht="15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</row>
    <row r="269" spans="2:59" ht="15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</row>
    <row r="270" spans="2:59" ht="15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</row>
    <row r="271" spans="2:59" ht="15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</row>
    <row r="272" spans="2:59" ht="15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</row>
    <row r="273" spans="2:59" ht="15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</row>
    <row r="274" spans="2:59" ht="15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</row>
    <row r="275" spans="2:59" ht="15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</row>
    <row r="276" spans="2:59" ht="15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</row>
    <row r="277" spans="2:59" ht="15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</row>
    <row r="278" spans="2:59" ht="15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</row>
    <row r="279" spans="2:59" ht="15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</row>
    <row r="280" spans="2:59" ht="15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</row>
    <row r="281" spans="2:59" ht="15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</row>
    <row r="282" spans="2:59" ht="15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</row>
    <row r="283" spans="2:59" ht="15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</row>
    <row r="284" spans="2:59" ht="15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</row>
    <row r="285" spans="2:59" ht="15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</row>
    <row r="286" spans="2:59" ht="15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</row>
    <row r="287" spans="2:59" ht="15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</row>
    <row r="288" spans="2:59" ht="15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</row>
    <row r="289" spans="2:59" ht="15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</row>
    <row r="290" spans="2:59" ht="15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</row>
    <row r="291" spans="2:59" ht="15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</row>
    <row r="292" spans="2:59" ht="15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</row>
    <row r="293" spans="2:59" ht="15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</row>
    <row r="294" spans="2:59" ht="15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</row>
    <row r="295" spans="2:59" ht="15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</row>
    <row r="296" spans="2:59" ht="15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</row>
    <row r="297" spans="2:59" ht="15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</row>
    <row r="298" spans="2:59" ht="15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</row>
    <row r="299" spans="2:59" ht="15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</row>
    <row r="300" spans="2:59" ht="15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</row>
    <row r="301" spans="2:59" ht="15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</row>
    <row r="302" spans="2:59" ht="15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</row>
    <row r="303" spans="2:59" ht="15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</row>
    <row r="304" spans="2:59" ht="15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</row>
    <row r="305" spans="2:59" ht="15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</row>
    <row r="306" spans="2:59" ht="15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</row>
    <row r="307" spans="2:59" ht="15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</row>
    <row r="308" spans="2:59" ht="15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</row>
    <row r="309" spans="2:59" ht="15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</row>
    <row r="310" spans="2:59" ht="15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</row>
    <row r="311" spans="2:59" ht="15"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</row>
    <row r="312" spans="2:59" ht="15"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</row>
    <row r="313" spans="2:59" ht="15"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</row>
    <row r="314" spans="2:59" ht="15"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</row>
    <row r="315" spans="2:59" ht="15"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</row>
    <row r="316" spans="2:59" ht="15"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</row>
    <row r="317" spans="2:59" ht="15"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</row>
    <row r="318" spans="2:59" ht="15"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</row>
    <row r="319" spans="2:59" ht="15"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</row>
    <row r="320" spans="2:59" ht="15"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</row>
    <row r="321" spans="2:59" ht="15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</row>
    <row r="322" spans="2:59" ht="15"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</row>
    <row r="323" spans="2:59" ht="15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</row>
    <row r="324" spans="2:59" ht="15"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</row>
    <row r="325" spans="2:59" ht="15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</row>
    <row r="326" spans="2:59" ht="15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</row>
    <row r="327" spans="2:59" ht="15"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</row>
    <row r="328" spans="2:59" ht="15"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</row>
    <row r="329" spans="2:59" ht="15"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</row>
    <row r="330" spans="2:59" ht="15"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</row>
    <row r="331" spans="2:59" ht="15"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</row>
    <row r="332" spans="2:59" ht="15"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</row>
    <row r="333" spans="2:59" ht="15"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</row>
    <row r="334" spans="2:59" ht="15"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</row>
    <row r="335" spans="2:59" ht="15"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</row>
    <row r="336" spans="2:59" ht="15"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</row>
    <row r="337" spans="2:59" ht="15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</row>
    <row r="338" spans="2:59" ht="15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</row>
    <row r="339" spans="2:59" ht="15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</row>
    <row r="340" spans="2:59" ht="15"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</row>
    <row r="341" spans="2:59" ht="15"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</row>
    <row r="342" spans="2:59" ht="15"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</row>
    <row r="343" spans="2:59" ht="15"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</row>
    <row r="344" spans="2:59" ht="15"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</row>
    <row r="345" spans="2:59" ht="15"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</row>
    <row r="346" spans="2:59" ht="15"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</row>
    <row r="347" spans="2:59" ht="15"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</row>
    <row r="348" spans="2:59" ht="15"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</row>
    <row r="349" spans="2:59" ht="15"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</row>
    <row r="350" spans="2:59" ht="15"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</row>
    <row r="351" spans="2:59" ht="15"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</row>
    <row r="352" spans="2:59" ht="15"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</row>
    <row r="353" spans="2:59" ht="15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</row>
    <row r="354" spans="2:59" ht="15"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</row>
    <row r="355" spans="2:59" ht="15"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</row>
    <row r="356" spans="2:59" ht="15"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</row>
    <row r="357" spans="2:59" ht="15"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</row>
    <row r="358" spans="2:59" ht="15"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</row>
    <row r="359" spans="2:59" ht="15"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</row>
    <row r="360" spans="2:59" ht="15"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</row>
    <row r="361" spans="2:59" ht="15"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</row>
    <row r="362" spans="2:59" ht="15"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</row>
    <row r="363" spans="2:59" ht="15"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</row>
    <row r="364" spans="2:59" ht="15"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</row>
    <row r="365" spans="2:59" ht="15"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</row>
    <row r="366" spans="2:59" ht="15"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</row>
    <row r="367" spans="2:59" ht="15"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</row>
    <row r="368" spans="2:59" ht="15"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</row>
    <row r="369" spans="2:59" ht="15"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</row>
    <row r="370" spans="2:59" ht="15"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</row>
    <row r="371" spans="2:59" ht="15"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</row>
    <row r="372" spans="2:59" ht="15"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</row>
    <row r="373" spans="2:59" ht="15"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</row>
    <row r="374" spans="2:59" ht="15"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</row>
    <row r="375" spans="2:59" ht="15"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</row>
    <row r="376" spans="2:59" ht="15"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</row>
    <row r="377" spans="2:59" ht="15"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</row>
    <row r="378" spans="2:59" ht="15"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</row>
    <row r="379" spans="2:59" ht="15"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</row>
    <row r="380" spans="2:59" ht="15"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</row>
    <row r="381" spans="2:59" ht="15"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</row>
    <row r="382" spans="2:59" ht="15"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</row>
    <row r="383" spans="2:59" ht="15"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</row>
    <row r="384" spans="2:59" ht="15"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</row>
    <row r="385" spans="2:59" ht="15"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</row>
    <row r="386" spans="2:59" ht="15"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</row>
    <row r="387" spans="2:59" ht="15"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</row>
    <row r="388" spans="2:59" ht="15"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</row>
    <row r="389" spans="2:59" ht="15"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</row>
    <row r="390" spans="2:59" ht="15"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</row>
    <row r="391" spans="2:59" ht="15"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</row>
    <row r="392" spans="2:59" ht="15"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</row>
    <row r="393" spans="2:59" ht="15"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</row>
    <row r="394" spans="2:59" ht="15"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</row>
    <row r="395" spans="2:59" ht="15"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</row>
    <row r="396" spans="2:59" ht="15"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</row>
    <row r="397" spans="2:59" ht="15"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</row>
    <row r="398" spans="2:59" ht="15"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</row>
    <row r="399" spans="2:59" ht="15"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</row>
    <row r="400" spans="2:59" ht="15"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</row>
    <row r="401" spans="2:59" ht="15"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</row>
    <row r="402" spans="2:59" ht="15"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</row>
    <row r="403" spans="2:59" ht="15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</row>
    <row r="404" spans="2:59" ht="15"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</row>
    <row r="405" spans="2:59" ht="15"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</row>
    <row r="406" spans="2:59" ht="15"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</row>
    <row r="407" spans="2:59" ht="15"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</row>
    <row r="408" spans="2:59" ht="15"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</row>
    <row r="409" spans="2:59" ht="15"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</row>
    <row r="410" spans="2:59" ht="15"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</row>
    <row r="411" spans="2:59" ht="15"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</row>
    <row r="412" spans="2:59" ht="15"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</row>
    <row r="413" spans="2:59" ht="15"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</row>
    <row r="414" spans="2:59" ht="15"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</row>
    <row r="415" spans="2:59" ht="15"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</row>
    <row r="416" spans="2:59" ht="15"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</row>
    <row r="417" spans="2:59" ht="15"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</row>
    <row r="418" spans="2:59" ht="15"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</row>
    <row r="419" spans="2:59" ht="15"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</row>
    <row r="420" spans="2:59" ht="15"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</row>
    <row r="421" spans="2:59" ht="15"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</row>
    <row r="422" spans="2:59" ht="15"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</row>
    <row r="423" spans="2:59" ht="15"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</row>
    <row r="424" spans="2:59" ht="15"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</row>
    <row r="425" spans="2:59" ht="15"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</row>
    <row r="426" spans="2:59" ht="15"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</row>
    <row r="427" spans="2:59" ht="15"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</row>
    <row r="428" spans="2:59" ht="15"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</row>
    <row r="429" spans="2:59" ht="15"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</row>
    <row r="430" spans="2:59" ht="15"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</row>
    <row r="431" spans="2:59" ht="15"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</row>
    <row r="432" spans="2:59" ht="15"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</row>
    <row r="433" spans="2:59" ht="15"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</row>
    <row r="434" spans="2:59" ht="15"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</row>
    <row r="435" spans="2:59" ht="15"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</row>
    <row r="436" spans="2:59" ht="15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</row>
    <row r="437" spans="2:59" ht="15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</row>
    <row r="438" spans="2:59" ht="15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</row>
    <row r="439" spans="2:59" ht="15"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</row>
    <row r="440" spans="2:59" ht="15"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</row>
    <row r="441" spans="2:59" ht="15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</row>
    <row r="442" spans="2:59" ht="15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</row>
  </sheetData>
  <sheetProtection password="DFD1" sheet="1" selectLockedCells="1"/>
  <mergeCells count="2">
    <mergeCell ref="J10:L10"/>
    <mergeCell ref="B1:N1"/>
  </mergeCells>
  <printOptions/>
  <pageMargins left="0.7086614173228347" right="0.7086614173228347" top="0.7874015748031497" bottom="0.7874015748031497" header="0.31496062992125984" footer="0.31496062992125984"/>
  <pageSetup orientation="landscape" paperSize="9" r:id="rId1"/>
  <ignoredErrors>
    <ignoredError sqref="F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G442"/>
  <sheetViews>
    <sheetView zoomScale="124" zoomScaleNormal="124" zoomScalePageLayoutView="0" workbookViewId="0" topLeftCell="A1">
      <pane xSplit="17" ySplit="8" topLeftCell="R9" activePane="bottomRight" state="frozen"/>
      <selection pane="topLeft" activeCell="A1" sqref="A1"/>
      <selection pane="topRight" activeCell="R1" sqref="R1"/>
      <selection pane="bottomLeft" activeCell="A9" sqref="A9"/>
      <selection pane="bottomRight" activeCell="J13" sqref="J13"/>
    </sheetView>
  </sheetViews>
  <sheetFormatPr defaultColWidth="11.421875" defaultRowHeight="15"/>
  <cols>
    <col min="1" max="1" width="28.8515625" style="28" customWidth="1"/>
    <col min="2" max="2" width="6.7109375" style="0" customWidth="1"/>
    <col min="3" max="3" width="3.57421875" style="0" bestFit="1" customWidth="1"/>
    <col min="4" max="4" width="18.7109375" style="0" customWidth="1"/>
    <col min="5" max="5" width="1.8515625" style="0" customWidth="1"/>
    <col min="6" max="6" width="18.7109375" style="0" customWidth="1"/>
    <col min="7" max="7" width="2.00390625" style="0" customWidth="1"/>
    <col min="8" max="8" width="18.7109375" style="0" customWidth="1"/>
    <col min="9" max="9" width="1.57421875" style="0" customWidth="1"/>
    <col min="10" max="10" width="12.00390625" style="0" customWidth="1"/>
    <col min="11" max="11" width="1.421875" style="0" customWidth="1"/>
    <col min="13" max="13" width="10.57421875" style="0" customWidth="1"/>
    <col min="14" max="14" width="12.421875" style="0" bestFit="1" customWidth="1"/>
    <col min="15" max="15" width="10.28125" style="0" customWidth="1"/>
    <col min="16" max="16" width="11.421875" style="28" customWidth="1"/>
    <col min="17" max="17" width="12.28125" style="28" bestFit="1" customWidth="1"/>
    <col min="18" max="19" width="11.421875" style="28" customWidth="1"/>
    <col min="20" max="20" width="12.28125" style="28" bestFit="1" customWidth="1"/>
    <col min="21" max="27" width="11.421875" style="28" customWidth="1"/>
  </cols>
  <sheetData>
    <row r="1" spans="1:59" s="1" customFormat="1" ht="42.75" customHeight="1">
      <c r="A1" s="26"/>
      <c r="B1" s="41" t="s">
        <v>13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31"/>
      <c r="P1" s="32"/>
      <c r="Q1" s="32"/>
      <c r="R1" s="32"/>
      <c r="S1" s="32"/>
      <c r="T1" s="33"/>
      <c r="U1" s="33"/>
      <c r="V1" s="33"/>
      <c r="W1" s="33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</row>
    <row r="2" spans="1:59" s="2" customFormat="1" ht="0.75" customHeight="1">
      <c r="A2" s="27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34"/>
      <c r="Q2" s="34"/>
      <c r="R2" s="34"/>
      <c r="S2" s="34"/>
      <c r="T2" s="35"/>
      <c r="U2" s="35"/>
      <c r="V2" s="35"/>
      <c r="W2" s="35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</row>
    <row r="3" spans="1:59" s="2" customFormat="1" ht="21" customHeight="1" hidden="1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34"/>
      <c r="Q3" s="34"/>
      <c r="R3" s="34"/>
      <c r="S3" s="34"/>
      <c r="T3" s="35"/>
      <c r="U3" s="35"/>
      <c r="V3" s="35"/>
      <c r="W3" s="35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</row>
    <row r="4" spans="1:59" s="2" customFormat="1" ht="26.25">
      <c r="A4" s="27"/>
      <c r="B4" s="5"/>
      <c r="C4" s="6"/>
      <c r="D4" s="5"/>
      <c r="E4" s="5"/>
      <c r="F4" s="5"/>
      <c r="G4" s="5"/>
      <c r="H4" s="7" t="s">
        <v>7</v>
      </c>
      <c r="I4" s="5"/>
      <c r="J4" s="8" t="s">
        <v>12</v>
      </c>
      <c r="K4" s="8"/>
      <c r="L4" s="8"/>
      <c r="M4" s="7" t="s">
        <v>10</v>
      </c>
      <c r="N4" s="7" t="s">
        <v>8</v>
      </c>
      <c r="O4" s="30" t="s">
        <v>0</v>
      </c>
      <c r="P4" s="29"/>
      <c r="Q4" s="29"/>
      <c r="R4" s="29"/>
      <c r="S4" s="29"/>
      <c r="T4" s="38"/>
      <c r="U4" s="38"/>
      <c r="V4" s="35"/>
      <c r="W4" s="35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</row>
    <row r="5" spans="1:59" s="2" customFormat="1" ht="23.25">
      <c r="A5" s="27"/>
      <c r="B5" s="9" t="s">
        <v>0</v>
      </c>
      <c r="C5" s="10" t="s">
        <v>1</v>
      </c>
      <c r="D5" s="11">
        <f>IF(O5=1,H5,IF(O6=1,H6,IF(O7=1,H7,IF(O8=1,H8))))</f>
        <v>0</v>
      </c>
      <c r="E5" s="12"/>
      <c r="F5" s="12"/>
      <c r="G5" s="12"/>
      <c r="H5" s="3"/>
      <c r="I5" s="12"/>
      <c r="J5" s="13">
        <f>SUM(J11,L14,J16)</f>
        <v>0</v>
      </c>
      <c r="K5" s="14" t="s">
        <v>9</v>
      </c>
      <c r="L5" s="13">
        <f>SUM(L11,J14,L16)</f>
        <v>0</v>
      </c>
      <c r="M5" s="15">
        <f>J5-L5</f>
        <v>0</v>
      </c>
      <c r="N5" s="16">
        <f>SUM(N11,O14,N16)</f>
        <v>0</v>
      </c>
      <c r="O5" s="17">
        <f>RANK(T5,$T$5:$T$8)</f>
        <v>1</v>
      </c>
      <c r="P5" s="29"/>
      <c r="Q5" s="29">
        <f>N5*1000000</f>
        <v>0</v>
      </c>
      <c r="R5" s="29">
        <f>M5*1000</f>
        <v>0</v>
      </c>
      <c r="S5" s="29">
        <f>J5*1</f>
        <v>0</v>
      </c>
      <c r="T5" s="38">
        <f>SUM(Q5:S5)</f>
        <v>0</v>
      </c>
      <c r="U5" s="38"/>
      <c r="V5" s="35"/>
      <c r="W5" s="35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</row>
    <row r="6" spans="1:59" s="2" customFormat="1" ht="23.25">
      <c r="A6" s="27"/>
      <c r="B6" s="12"/>
      <c r="C6" s="10" t="s">
        <v>2</v>
      </c>
      <c r="D6" s="11">
        <f>IF(O5=2,H5,IF(O6=2,H6,IF(O7=2,H7,IF(O8=2,H8,D5))))</f>
        <v>0</v>
      </c>
      <c r="E6" s="12"/>
      <c r="F6" s="12"/>
      <c r="G6" s="12"/>
      <c r="H6" s="3"/>
      <c r="I6" s="12"/>
      <c r="J6" s="13">
        <f>SUM(L11,J13,J15)</f>
        <v>0</v>
      </c>
      <c r="K6" s="14" t="s">
        <v>9</v>
      </c>
      <c r="L6" s="13">
        <f>SUM(J11,L13,L15)</f>
        <v>0</v>
      </c>
      <c r="M6" s="15">
        <f>J6-L6</f>
        <v>0</v>
      </c>
      <c r="N6" s="16">
        <f>SUM(O11,N13,N15)</f>
        <v>0</v>
      </c>
      <c r="O6" s="17">
        <f>RANK(T6,$T$5:$T$8)</f>
        <v>1</v>
      </c>
      <c r="P6" s="29"/>
      <c r="Q6" s="29">
        <f>N6*1000000</f>
        <v>0</v>
      </c>
      <c r="R6" s="29">
        <f>M6*1000</f>
        <v>0</v>
      </c>
      <c r="S6" s="29">
        <f>J6*1</f>
        <v>0</v>
      </c>
      <c r="T6" s="38">
        <f>SUM(Q6:S6)</f>
        <v>0</v>
      </c>
      <c r="U6" s="38"/>
      <c r="V6" s="35"/>
      <c r="W6" s="35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</row>
    <row r="7" spans="1:59" s="2" customFormat="1" ht="23.25">
      <c r="A7" s="27"/>
      <c r="B7" s="12"/>
      <c r="C7" s="10" t="s">
        <v>3</v>
      </c>
      <c r="D7" s="11">
        <f>IF(O5=3,H5,IF(O6=3,H6,IF(O7=3,H7,IF(O8=3,H8,D5))))</f>
        <v>0</v>
      </c>
      <c r="E7" s="12"/>
      <c r="F7" s="12"/>
      <c r="G7" s="12"/>
      <c r="H7" s="3"/>
      <c r="I7" s="12"/>
      <c r="J7" s="13">
        <f>SUM(J12,L13,L16)</f>
        <v>0</v>
      </c>
      <c r="K7" s="14" t="s">
        <v>9</v>
      </c>
      <c r="L7" s="13">
        <f>SUM(L12,J13,J16)</f>
        <v>0</v>
      </c>
      <c r="M7" s="15">
        <f>J7-L7</f>
        <v>0</v>
      </c>
      <c r="N7" s="16">
        <f>SUM(N12,O13,O16)</f>
        <v>0</v>
      </c>
      <c r="O7" s="17">
        <f>RANK(T7,$T$5:$T$8)</f>
        <v>1</v>
      </c>
      <c r="P7" s="29"/>
      <c r="Q7" s="29">
        <f>N7*1000000</f>
        <v>0</v>
      </c>
      <c r="R7" s="29">
        <f>M7*1000</f>
        <v>0</v>
      </c>
      <c r="S7" s="29">
        <f>J7*1</f>
        <v>0</v>
      </c>
      <c r="T7" s="38">
        <f>SUM(Q7:S7)</f>
        <v>0</v>
      </c>
      <c r="U7" s="38"/>
      <c r="V7" s="35"/>
      <c r="W7" s="35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</row>
    <row r="8" spans="1:59" s="2" customFormat="1" ht="23.25">
      <c r="A8" s="27"/>
      <c r="B8" s="12"/>
      <c r="C8" s="10" t="s">
        <v>4</v>
      </c>
      <c r="D8" s="11">
        <f>IF(O5=4,H5,IF(O6=4,H6,IF(O7=4,H7,IF(O8=4,H8,D5))))</f>
        <v>0</v>
      </c>
      <c r="E8" s="12"/>
      <c r="F8" s="12"/>
      <c r="G8" s="12"/>
      <c r="H8" s="3"/>
      <c r="I8" s="12"/>
      <c r="J8" s="13">
        <f>SUM(L12,J14,L15)</f>
        <v>0</v>
      </c>
      <c r="K8" s="14" t="s">
        <v>9</v>
      </c>
      <c r="L8" s="13">
        <f>SUM(J12,L14,J15)</f>
        <v>0</v>
      </c>
      <c r="M8" s="15">
        <f>J8-L8</f>
        <v>0</v>
      </c>
      <c r="N8" s="16">
        <f>SUM(O12,N14,O15)</f>
        <v>0</v>
      </c>
      <c r="O8" s="17">
        <f>RANK(T8,$T$5:$T$8)</f>
        <v>1</v>
      </c>
      <c r="P8" s="29"/>
      <c r="Q8" s="29">
        <f>N8*1000000</f>
        <v>0</v>
      </c>
      <c r="R8" s="29">
        <f>M8*1000</f>
        <v>0</v>
      </c>
      <c r="S8" s="29">
        <f>J8*1</f>
        <v>0</v>
      </c>
      <c r="T8" s="38">
        <f>SUM(Q8:S8)</f>
        <v>0</v>
      </c>
      <c r="U8" s="38"/>
      <c r="V8" s="35"/>
      <c r="W8" s="35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</row>
    <row r="9" spans="1:59" s="2" customFormat="1" ht="21">
      <c r="A9" s="27"/>
      <c r="B9" s="18"/>
      <c r="C9" s="19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34"/>
      <c r="Q9" s="34"/>
      <c r="R9" s="34"/>
      <c r="S9" s="34"/>
      <c r="T9" s="35"/>
      <c r="U9" s="35"/>
      <c r="V9" s="35"/>
      <c r="W9" s="35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</row>
    <row r="10" spans="1:59" s="2" customFormat="1" ht="26.25">
      <c r="A10" s="27"/>
      <c r="B10" s="5"/>
      <c r="C10" s="6"/>
      <c r="D10" s="7" t="s">
        <v>6</v>
      </c>
      <c r="E10" s="20"/>
      <c r="F10" s="7" t="s">
        <v>6</v>
      </c>
      <c r="G10" s="5"/>
      <c r="H10" s="5"/>
      <c r="I10" s="5"/>
      <c r="J10" s="40" t="s">
        <v>11</v>
      </c>
      <c r="K10" s="40"/>
      <c r="L10" s="40"/>
      <c r="M10" s="5"/>
      <c r="N10" s="5"/>
      <c r="O10" s="5"/>
      <c r="P10" s="34"/>
      <c r="Q10" s="34"/>
      <c r="R10" s="34"/>
      <c r="S10" s="34"/>
      <c r="T10" s="35"/>
      <c r="U10" s="35"/>
      <c r="V10" s="35"/>
      <c r="W10" s="35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</row>
    <row r="11" spans="1:59" s="2" customFormat="1" ht="21">
      <c r="A11" s="27"/>
      <c r="B11" s="21" t="s">
        <v>5</v>
      </c>
      <c r="C11" s="22">
        <v>1</v>
      </c>
      <c r="D11" s="39">
        <f>H5</f>
        <v>0</v>
      </c>
      <c r="E11" s="12"/>
      <c r="F11" s="23">
        <f>H6</f>
        <v>0</v>
      </c>
      <c r="G11" s="12"/>
      <c r="H11" s="12"/>
      <c r="I11" s="12"/>
      <c r="J11" s="4"/>
      <c r="K11" s="14" t="s">
        <v>9</v>
      </c>
      <c r="L11" s="4"/>
      <c r="M11" s="12"/>
      <c r="N11" s="24">
        <f aca="true" t="shared" si="0" ref="N11:N16">IF(J11="","",IF(J11&gt;L11,2,IF(J11=L11,1,0)))</f>
      </c>
      <c r="O11" s="24">
        <f aca="true" t="shared" si="1" ref="O11:O16">IF(L11="","",IF(L11&gt;J11,2,IF(L11=J11,1,0)))</f>
      </c>
      <c r="P11" s="34"/>
      <c r="Q11" s="34"/>
      <c r="R11" s="34"/>
      <c r="S11" s="34"/>
      <c r="T11" s="35"/>
      <c r="U11" s="35"/>
      <c r="V11" s="35"/>
      <c r="W11" s="35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</row>
    <row r="12" spans="1:59" s="2" customFormat="1" ht="21">
      <c r="A12" s="27"/>
      <c r="B12" s="12"/>
      <c r="C12" s="22">
        <v>2</v>
      </c>
      <c r="D12" s="39">
        <f>H7</f>
        <v>0</v>
      </c>
      <c r="E12" s="12"/>
      <c r="F12" s="23">
        <f>H8</f>
        <v>0</v>
      </c>
      <c r="G12" s="12"/>
      <c r="H12" s="12"/>
      <c r="I12" s="12"/>
      <c r="J12" s="4"/>
      <c r="K12" s="14" t="s">
        <v>9</v>
      </c>
      <c r="L12" s="4"/>
      <c r="M12" s="12"/>
      <c r="N12" s="24">
        <f t="shared" si="0"/>
      </c>
      <c r="O12" s="24">
        <f t="shared" si="1"/>
      </c>
      <c r="P12" s="34"/>
      <c r="Q12" s="34"/>
      <c r="R12" s="34"/>
      <c r="S12" s="34"/>
      <c r="T12" s="35"/>
      <c r="U12" s="35"/>
      <c r="V12" s="35"/>
      <c r="W12" s="35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</row>
    <row r="13" spans="1:59" s="2" customFormat="1" ht="21">
      <c r="A13" s="27"/>
      <c r="B13" s="12"/>
      <c r="C13" s="22">
        <v>3</v>
      </c>
      <c r="D13" s="39">
        <f>H6</f>
        <v>0</v>
      </c>
      <c r="E13" s="12"/>
      <c r="F13" s="23">
        <f>H7</f>
        <v>0</v>
      </c>
      <c r="G13" s="12"/>
      <c r="H13" s="12"/>
      <c r="I13" s="12"/>
      <c r="J13" s="4"/>
      <c r="K13" s="14" t="s">
        <v>9</v>
      </c>
      <c r="L13" s="4"/>
      <c r="M13" s="12"/>
      <c r="N13" s="24">
        <f t="shared" si="0"/>
      </c>
      <c r="O13" s="24">
        <f t="shared" si="1"/>
      </c>
      <c r="P13" s="34"/>
      <c r="Q13" s="34"/>
      <c r="R13" s="34"/>
      <c r="S13" s="34"/>
      <c r="T13" s="35"/>
      <c r="U13" s="35"/>
      <c r="V13" s="35"/>
      <c r="W13" s="35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</row>
    <row r="14" spans="2:59" ht="21">
      <c r="B14" s="12"/>
      <c r="C14" s="22">
        <v>4</v>
      </c>
      <c r="D14" s="39">
        <f>H8</f>
        <v>0</v>
      </c>
      <c r="E14" s="12"/>
      <c r="F14" s="23">
        <f>H5</f>
        <v>0</v>
      </c>
      <c r="G14" s="12"/>
      <c r="H14" s="12"/>
      <c r="I14" s="12"/>
      <c r="J14" s="4"/>
      <c r="K14" s="14" t="s">
        <v>9</v>
      </c>
      <c r="L14" s="4"/>
      <c r="M14" s="12"/>
      <c r="N14" s="24">
        <f t="shared" si="0"/>
      </c>
      <c r="O14" s="24">
        <f t="shared" si="1"/>
      </c>
      <c r="P14" s="36"/>
      <c r="Q14" s="36"/>
      <c r="R14" s="36"/>
      <c r="S14" s="36"/>
      <c r="T14" s="37"/>
      <c r="U14" s="37"/>
      <c r="V14" s="37"/>
      <c r="W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</row>
    <row r="15" spans="2:59" ht="21">
      <c r="B15" s="12"/>
      <c r="C15" s="22">
        <v>5</v>
      </c>
      <c r="D15" s="39">
        <f>H6</f>
        <v>0</v>
      </c>
      <c r="E15" s="12"/>
      <c r="F15" s="23">
        <f>H8</f>
        <v>0</v>
      </c>
      <c r="G15" s="12"/>
      <c r="H15" s="12"/>
      <c r="I15" s="12"/>
      <c r="J15" s="4"/>
      <c r="K15" s="14" t="s">
        <v>9</v>
      </c>
      <c r="L15" s="4"/>
      <c r="M15" s="12"/>
      <c r="N15" s="24">
        <f t="shared" si="0"/>
      </c>
      <c r="O15" s="24">
        <f t="shared" si="1"/>
      </c>
      <c r="P15" s="36"/>
      <c r="Q15" s="36"/>
      <c r="R15" s="36"/>
      <c r="S15" s="36"/>
      <c r="T15" s="37"/>
      <c r="U15" s="37"/>
      <c r="V15" s="37"/>
      <c r="W15" s="37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</row>
    <row r="16" spans="2:59" ht="21">
      <c r="B16" s="12"/>
      <c r="C16" s="22">
        <v>6</v>
      </c>
      <c r="D16" s="39">
        <f>H5</f>
        <v>0</v>
      </c>
      <c r="E16" s="12"/>
      <c r="F16" s="23">
        <f>H7</f>
        <v>0</v>
      </c>
      <c r="G16" s="12"/>
      <c r="H16" s="12"/>
      <c r="I16" s="12"/>
      <c r="J16" s="4"/>
      <c r="K16" s="14" t="s">
        <v>9</v>
      </c>
      <c r="L16" s="4"/>
      <c r="M16" s="12"/>
      <c r="N16" s="24">
        <f t="shared" si="0"/>
      </c>
      <c r="O16" s="24">
        <f t="shared" si="1"/>
      </c>
      <c r="P16" s="36"/>
      <c r="Q16" s="36"/>
      <c r="R16" s="36"/>
      <c r="S16" s="36"/>
      <c r="T16" s="37"/>
      <c r="U16" s="37"/>
      <c r="V16" s="37"/>
      <c r="W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</row>
    <row r="17" spans="2:59" ht="1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36"/>
      <c r="Q17" s="36"/>
      <c r="R17" s="36"/>
      <c r="S17" s="36"/>
      <c r="T17" s="37"/>
      <c r="U17" s="37"/>
      <c r="V17" s="37"/>
      <c r="W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</row>
    <row r="18" spans="2:59" ht="1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36"/>
      <c r="Q18" s="36"/>
      <c r="R18" s="36"/>
      <c r="S18" s="36"/>
      <c r="T18" s="37"/>
      <c r="U18" s="37"/>
      <c r="V18" s="37"/>
      <c r="W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</row>
    <row r="19" spans="2:59" ht="1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36"/>
      <c r="Q19" s="36"/>
      <c r="R19" s="36"/>
      <c r="S19" s="36"/>
      <c r="T19" s="37"/>
      <c r="U19" s="37"/>
      <c r="V19" s="37"/>
      <c r="W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</row>
    <row r="20" spans="2:59" ht="1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36"/>
      <c r="Q20" s="36"/>
      <c r="R20" s="36"/>
      <c r="S20" s="36"/>
      <c r="T20" s="37"/>
      <c r="U20" s="37"/>
      <c r="V20" s="37"/>
      <c r="W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</row>
    <row r="21" spans="2:23" ht="1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36"/>
      <c r="Q21" s="36"/>
      <c r="R21" s="36"/>
      <c r="S21" s="36"/>
      <c r="T21" s="37"/>
      <c r="U21" s="37"/>
      <c r="V21" s="37"/>
      <c r="W21" s="37"/>
    </row>
    <row r="22" spans="2:23" ht="1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36"/>
      <c r="Q22" s="36"/>
      <c r="R22" s="36"/>
      <c r="S22" s="36"/>
      <c r="T22" s="37"/>
      <c r="U22" s="37"/>
      <c r="V22" s="37"/>
      <c r="W22" s="37"/>
    </row>
    <row r="23" spans="2:23" ht="1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36"/>
      <c r="Q23" s="36"/>
      <c r="R23" s="36"/>
      <c r="S23" s="36"/>
      <c r="T23" s="37"/>
      <c r="U23" s="37"/>
      <c r="V23" s="37"/>
      <c r="W23" s="37"/>
    </row>
    <row r="24" spans="2:59" ht="1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</row>
    <row r="25" spans="2:59" ht="1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</row>
    <row r="26" spans="2:59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</row>
    <row r="27" spans="2:59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</row>
    <row r="28" spans="2:59" ht="1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</row>
    <row r="29" spans="2:59" ht="1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</row>
    <row r="30" spans="2:59" ht="1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</row>
    <row r="31" spans="2:59" ht="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</row>
    <row r="32" spans="2:59" ht="1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</row>
    <row r="33" spans="2:59" ht="1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</row>
    <row r="34" spans="2:59" ht="1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</row>
    <row r="35" spans="2:59" ht="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</row>
    <row r="36" spans="2:59" ht="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</row>
    <row r="37" spans="2:59" ht="1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</row>
    <row r="38" spans="2:59" ht="1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</row>
    <row r="39" spans="2:59" ht="1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</row>
    <row r="40" spans="2:59" ht="1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</row>
    <row r="41" spans="2:59" ht="1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</row>
    <row r="42" spans="2:59" ht="1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</row>
    <row r="43" spans="2:59" ht="1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</row>
    <row r="44" spans="2:59" ht="1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</row>
    <row r="45" spans="2:59" ht="1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</row>
    <row r="46" spans="2:59" ht="1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</row>
    <row r="47" spans="2:59" ht="1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</row>
    <row r="48" spans="2:59" ht="1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</row>
    <row r="49" spans="2:59" ht="1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</row>
    <row r="50" spans="2:59" ht="1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</row>
    <row r="51" spans="2:59" ht="1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</row>
    <row r="52" spans="2:59" ht="1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</row>
    <row r="53" spans="2:59" ht="1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</row>
    <row r="54" spans="2:59" ht="1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</row>
    <row r="55" spans="2:59" ht="1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</row>
    <row r="56" spans="2:59" ht="1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</row>
    <row r="57" spans="2:59" ht="1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</row>
    <row r="58" spans="2:59" ht="1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</row>
    <row r="59" spans="2:59" ht="1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</row>
    <row r="60" spans="2:59" ht="1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</row>
    <row r="61" spans="2:59" ht="1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</row>
    <row r="62" spans="2:59" ht="1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</row>
    <row r="63" spans="2:59" ht="1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</row>
    <row r="64" spans="2:59" ht="1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</row>
    <row r="65" spans="2:59" ht="1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</row>
    <row r="66" spans="2:59" ht="1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</row>
    <row r="67" spans="2:59" ht="1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</row>
    <row r="68" spans="2:59" ht="1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</row>
    <row r="69" spans="2:59" ht="1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</row>
    <row r="70" spans="2:59" ht="1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</row>
    <row r="71" spans="2:59" ht="1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</row>
    <row r="72" spans="2:59" ht="1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</row>
    <row r="73" spans="2:59" ht="1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</row>
    <row r="74" spans="2:59" ht="1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</row>
    <row r="75" spans="2:59" ht="1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</row>
    <row r="76" spans="2:59" ht="1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</row>
    <row r="77" spans="2:59" ht="1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</row>
    <row r="78" spans="2:59" ht="1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</row>
    <row r="79" spans="2:59" ht="1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</row>
    <row r="80" spans="2:59" ht="1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</row>
    <row r="81" spans="2:59" ht="1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</row>
    <row r="82" spans="2:59" ht="1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</row>
    <row r="83" spans="2:59" ht="1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</row>
    <row r="84" spans="2:59" ht="1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</row>
    <row r="85" spans="2:59" ht="1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</row>
    <row r="86" spans="2:59" ht="1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</row>
    <row r="87" spans="2:59" ht="1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</row>
    <row r="88" spans="2:59" ht="1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</row>
    <row r="89" spans="2:59" ht="1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</row>
    <row r="90" spans="2:59" ht="1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</row>
    <row r="91" spans="2:59" ht="1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</row>
    <row r="92" spans="2:59" ht="1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</row>
    <row r="93" spans="2:59" ht="1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</row>
    <row r="94" spans="2:59" ht="1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</row>
    <row r="95" spans="2:59" ht="1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</row>
    <row r="96" spans="2:59" ht="1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</row>
    <row r="97" spans="2:59" ht="1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</row>
    <row r="98" spans="2:59" ht="1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</row>
    <row r="99" spans="2:59" ht="1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</row>
    <row r="100" spans="2:59" ht="1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</row>
    <row r="101" spans="2:59" ht="1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</row>
    <row r="102" spans="2:59" ht="1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</row>
    <row r="103" spans="2:59" ht="1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</row>
    <row r="104" spans="2:59" ht="1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</row>
    <row r="105" spans="2:59" ht="1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</row>
    <row r="106" spans="2:59" ht="1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</row>
    <row r="107" spans="2:59" ht="1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</row>
    <row r="108" spans="2:59" ht="1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</row>
    <row r="109" spans="2:59" ht="1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</row>
    <row r="110" spans="2:59" ht="1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</row>
    <row r="111" spans="2:59" ht="1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</row>
    <row r="112" spans="2:59" ht="1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</row>
    <row r="113" spans="2:59" ht="1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</row>
    <row r="114" spans="2:59" ht="1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</row>
    <row r="115" spans="2:59" ht="1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</row>
    <row r="116" spans="2:59" ht="1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</row>
    <row r="117" spans="2:59" ht="1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</row>
    <row r="118" spans="2:59" ht="1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</row>
    <row r="119" spans="2:59" ht="1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</row>
    <row r="120" spans="2:59" ht="1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</row>
    <row r="121" spans="2:59" ht="1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</row>
    <row r="122" spans="2:59" ht="1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</row>
    <row r="123" spans="2:59" ht="1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</row>
    <row r="124" spans="2:59" ht="1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</row>
    <row r="125" spans="2:59" ht="1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</row>
    <row r="126" spans="2:59" ht="1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</row>
    <row r="127" spans="2:59" ht="1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</row>
    <row r="128" spans="2:59" ht="1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</row>
    <row r="129" spans="2:59" ht="1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</row>
    <row r="130" spans="2:59" ht="1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</row>
    <row r="131" spans="2:59" ht="1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</row>
    <row r="132" spans="2:59" ht="1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</row>
    <row r="133" spans="2:59" ht="1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</row>
    <row r="134" spans="2:59" ht="1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</row>
    <row r="135" spans="2:59" ht="1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</row>
    <row r="136" spans="2:59" ht="1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</row>
    <row r="137" spans="2:59" ht="1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</row>
    <row r="138" spans="2:59" ht="1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</row>
    <row r="139" spans="2:59" ht="1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</row>
    <row r="140" spans="2:59" ht="1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</row>
    <row r="141" spans="2:59" ht="1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</row>
    <row r="142" spans="2:59" ht="1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</row>
    <row r="143" spans="2:59" ht="1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</row>
    <row r="144" spans="2:59" ht="1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</row>
    <row r="145" spans="2:59" ht="1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</row>
    <row r="146" spans="2:59" ht="1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</row>
    <row r="147" spans="2:59" ht="1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</row>
    <row r="148" spans="2:59" ht="1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</row>
    <row r="149" spans="2:59" ht="1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</row>
    <row r="150" spans="2:59" ht="1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</row>
    <row r="151" spans="2:59" ht="1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</row>
    <row r="152" spans="2:59" ht="1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</row>
    <row r="153" spans="2:59" ht="1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</row>
    <row r="154" spans="2:59" ht="1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</row>
    <row r="155" spans="2:59" ht="1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</row>
    <row r="156" spans="2:59" ht="1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</row>
    <row r="157" spans="2:59" ht="1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</row>
    <row r="158" spans="2:59" ht="1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</row>
    <row r="159" spans="2:59" ht="1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</row>
    <row r="160" spans="2:59" ht="1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</row>
    <row r="161" spans="2:59" ht="1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</row>
    <row r="162" spans="2:59" ht="1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</row>
    <row r="163" spans="2:59" ht="1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</row>
    <row r="164" spans="2:59" ht="1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</row>
    <row r="165" spans="2:59" ht="1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</row>
    <row r="166" spans="2:59" ht="1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</row>
    <row r="167" spans="2:59" ht="1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</row>
    <row r="168" spans="2:59" ht="1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</row>
    <row r="169" spans="2:59" ht="1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</row>
    <row r="170" spans="2:59" ht="1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</row>
    <row r="171" spans="2:59" ht="1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</row>
    <row r="172" spans="2:59" ht="1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</row>
    <row r="173" spans="2:59" ht="1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</row>
    <row r="174" spans="2:59" ht="1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</row>
    <row r="175" spans="2:59" ht="1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</row>
    <row r="176" spans="2:59" ht="1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</row>
    <row r="177" spans="2:59" ht="1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</row>
    <row r="178" spans="2:59" ht="1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</row>
    <row r="179" spans="2:59" ht="1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</row>
    <row r="180" spans="2:59" ht="1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</row>
    <row r="181" spans="2:59" ht="1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</row>
    <row r="182" spans="2:59" ht="1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</row>
    <row r="183" spans="2:59" ht="1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</row>
    <row r="184" spans="2:59" ht="1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</row>
    <row r="185" spans="2:59" ht="1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</row>
    <row r="186" spans="2:59" ht="1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</row>
    <row r="187" spans="2:59" ht="1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</row>
    <row r="188" spans="2:59" ht="1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</row>
    <row r="189" spans="2:59" ht="1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</row>
    <row r="190" spans="2:59" ht="1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</row>
    <row r="191" spans="2:59" ht="1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</row>
    <row r="192" spans="2:59" ht="1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</row>
    <row r="193" spans="2:59" ht="1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</row>
    <row r="194" spans="2:59" ht="1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</row>
    <row r="195" spans="2:59" ht="1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</row>
    <row r="196" spans="2:59" ht="1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</row>
    <row r="197" spans="2:59" ht="1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</row>
    <row r="198" spans="2:59" ht="1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</row>
    <row r="199" spans="2:59" ht="1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</row>
    <row r="200" spans="2:59" ht="1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</row>
    <row r="201" spans="2:59" ht="1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</row>
    <row r="202" spans="2:59" ht="1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</row>
    <row r="203" spans="2:59" ht="1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</row>
    <row r="204" spans="2:59" ht="1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</row>
    <row r="205" spans="2:59" ht="1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</row>
    <row r="206" spans="2:59" ht="1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</row>
    <row r="207" spans="2:59" ht="1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</row>
    <row r="208" spans="2:59" ht="1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</row>
    <row r="209" spans="2:59" ht="1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</row>
    <row r="210" spans="2:59" ht="1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</row>
    <row r="211" spans="2:59" ht="1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</row>
    <row r="212" spans="2:59" ht="1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</row>
    <row r="213" spans="2:59" ht="1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</row>
    <row r="214" spans="2:59" ht="1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</row>
    <row r="215" spans="2:59" ht="1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</row>
    <row r="216" spans="2:59" ht="1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</row>
    <row r="217" spans="2:59" ht="1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</row>
    <row r="218" spans="2:59" ht="1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</row>
    <row r="219" spans="2:59" ht="1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</row>
    <row r="220" spans="2:59" ht="1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</row>
    <row r="221" spans="2:59" ht="1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</row>
    <row r="222" spans="2:59" ht="1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</row>
    <row r="223" spans="2:59" ht="1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</row>
    <row r="224" spans="2:59" ht="1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</row>
    <row r="225" spans="2:59" ht="1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</row>
    <row r="226" spans="2:59" ht="1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</row>
    <row r="227" spans="2:59" ht="1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</row>
    <row r="228" spans="2:59" ht="1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</row>
    <row r="229" spans="2:59" ht="1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</row>
    <row r="230" spans="2:59" ht="1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</row>
    <row r="231" spans="2:59" ht="1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</row>
    <row r="232" spans="2:59" ht="1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</row>
    <row r="233" spans="2:59" ht="1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</row>
    <row r="234" spans="2:59" ht="1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</row>
    <row r="235" spans="2:59" ht="1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</row>
    <row r="236" spans="2:59" ht="1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</row>
    <row r="237" spans="2:59" ht="1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</row>
    <row r="238" spans="2:59" ht="1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</row>
    <row r="239" spans="2:59" ht="1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</row>
    <row r="240" spans="2:59" ht="1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</row>
    <row r="241" spans="2:59" ht="1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</row>
    <row r="242" spans="2:59" ht="1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</row>
    <row r="243" spans="2:59" ht="1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</row>
    <row r="244" spans="2:59" ht="1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</row>
    <row r="245" spans="2:59" ht="1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</row>
    <row r="246" spans="2:59" ht="1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</row>
    <row r="247" spans="2:59" ht="1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</row>
    <row r="248" spans="2:59" ht="1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</row>
    <row r="249" spans="2:59" ht="1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</row>
    <row r="250" spans="2:59" ht="1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</row>
    <row r="251" spans="2:59" ht="1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</row>
    <row r="252" spans="2:59" ht="1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</row>
    <row r="253" spans="2:59" ht="1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</row>
    <row r="254" spans="2:59" ht="1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</row>
    <row r="255" spans="2:59" ht="1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</row>
    <row r="256" spans="2:59" ht="1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</row>
    <row r="257" spans="2:59" ht="1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</row>
    <row r="258" spans="2:59" ht="1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</row>
    <row r="259" spans="2:59" ht="1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</row>
    <row r="260" spans="2:59" ht="1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</row>
    <row r="261" spans="2:59" ht="1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</row>
    <row r="262" spans="2:59" ht="15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</row>
    <row r="263" spans="2:59" ht="15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</row>
    <row r="264" spans="2:59" ht="15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</row>
    <row r="265" spans="2:59" ht="15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</row>
    <row r="266" spans="2:59" ht="15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</row>
    <row r="267" spans="2:59" ht="15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</row>
    <row r="268" spans="2:59" ht="15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</row>
    <row r="269" spans="2:59" ht="15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</row>
    <row r="270" spans="2:59" ht="15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</row>
    <row r="271" spans="2:59" ht="15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</row>
    <row r="272" spans="2:59" ht="15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</row>
    <row r="273" spans="2:59" ht="15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</row>
    <row r="274" spans="2:59" ht="15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</row>
    <row r="275" spans="2:59" ht="15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</row>
    <row r="276" spans="2:59" ht="15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</row>
    <row r="277" spans="2:59" ht="15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</row>
    <row r="278" spans="2:59" ht="15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</row>
    <row r="279" spans="2:59" ht="15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</row>
    <row r="280" spans="2:59" ht="15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</row>
    <row r="281" spans="2:59" ht="15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</row>
    <row r="282" spans="2:59" ht="15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</row>
    <row r="283" spans="2:59" ht="15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</row>
    <row r="284" spans="2:59" ht="15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</row>
    <row r="285" spans="2:59" ht="15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</row>
    <row r="286" spans="2:59" ht="15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</row>
    <row r="287" spans="2:59" ht="15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</row>
    <row r="288" spans="2:59" ht="15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</row>
    <row r="289" spans="2:59" ht="15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</row>
    <row r="290" spans="2:59" ht="15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</row>
    <row r="291" spans="2:59" ht="15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</row>
    <row r="292" spans="2:59" ht="15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</row>
    <row r="293" spans="2:59" ht="15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</row>
    <row r="294" spans="2:59" ht="15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</row>
    <row r="295" spans="2:59" ht="15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</row>
    <row r="296" spans="2:59" ht="15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</row>
    <row r="297" spans="2:59" ht="15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</row>
    <row r="298" spans="2:59" ht="15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</row>
    <row r="299" spans="2:59" ht="15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</row>
    <row r="300" spans="2:59" ht="15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</row>
    <row r="301" spans="2:59" ht="15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</row>
    <row r="302" spans="2:59" ht="15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</row>
    <row r="303" spans="2:59" ht="15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</row>
    <row r="304" spans="2:59" ht="15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</row>
    <row r="305" spans="2:59" ht="15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</row>
    <row r="306" spans="2:59" ht="15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</row>
    <row r="307" spans="2:59" ht="15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</row>
    <row r="308" spans="2:59" ht="15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</row>
    <row r="309" spans="2:59" ht="15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</row>
    <row r="310" spans="2:59" ht="15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</row>
    <row r="311" spans="2:59" ht="15"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</row>
    <row r="312" spans="2:59" ht="15"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</row>
    <row r="313" spans="2:59" ht="15"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</row>
    <row r="314" spans="2:59" ht="15"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</row>
    <row r="315" spans="2:59" ht="15"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</row>
    <row r="316" spans="2:59" ht="15"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</row>
    <row r="317" spans="2:59" ht="15"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</row>
    <row r="318" spans="2:59" ht="15"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</row>
    <row r="319" spans="2:59" ht="15"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</row>
    <row r="320" spans="2:59" ht="15"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</row>
    <row r="321" spans="2:59" ht="15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</row>
    <row r="322" spans="2:59" ht="15"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</row>
    <row r="323" spans="2:59" ht="15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</row>
    <row r="324" spans="2:59" ht="15"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</row>
    <row r="325" spans="2:59" ht="15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</row>
    <row r="326" spans="2:59" ht="15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</row>
    <row r="327" spans="2:59" ht="15"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</row>
    <row r="328" spans="2:59" ht="15"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</row>
    <row r="329" spans="2:59" ht="15"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</row>
    <row r="330" spans="2:59" ht="15"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</row>
    <row r="331" spans="2:59" ht="15"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</row>
    <row r="332" spans="2:59" ht="15"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</row>
    <row r="333" spans="2:59" ht="15"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</row>
    <row r="334" spans="2:59" ht="15"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</row>
    <row r="335" spans="2:59" ht="15"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</row>
    <row r="336" spans="2:59" ht="15"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</row>
    <row r="337" spans="2:59" ht="15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</row>
    <row r="338" spans="2:59" ht="15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</row>
    <row r="339" spans="2:59" ht="15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</row>
    <row r="340" spans="2:59" ht="15"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</row>
    <row r="341" spans="2:59" ht="15"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</row>
    <row r="342" spans="2:59" ht="15"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</row>
    <row r="343" spans="2:59" ht="15"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</row>
    <row r="344" spans="2:59" ht="15"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</row>
    <row r="345" spans="2:59" ht="15"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</row>
    <row r="346" spans="2:59" ht="15"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</row>
    <row r="347" spans="2:59" ht="15"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</row>
    <row r="348" spans="2:59" ht="15"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</row>
    <row r="349" spans="2:59" ht="15"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</row>
    <row r="350" spans="2:59" ht="15"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</row>
    <row r="351" spans="2:59" ht="15"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</row>
    <row r="352" spans="2:59" ht="15"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</row>
    <row r="353" spans="2:59" ht="15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</row>
    <row r="354" spans="2:59" ht="15"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</row>
    <row r="355" spans="2:59" ht="15"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</row>
    <row r="356" spans="2:59" ht="15"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</row>
    <row r="357" spans="2:59" ht="15"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</row>
    <row r="358" spans="2:59" ht="15"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</row>
    <row r="359" spans="2:59" ht="15"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</row>
    <row r="360" spans="2:59" ht="15"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</row>
    <row r="361" spans="2:59" ht="15"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</row>
    <row r="362" spans="2:59" ht="15"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</row>
    <row r="363" spans="2:59" ht="15"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</row>
    <row r="364" spans="2:59" ht="15"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</row>
    <row r="365" spans="2:59" ht="15"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</row>
    <row r="366" spans="2:59" ht="15"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</row>
    <row r="367" spans="2:59" ht="15"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</row>
    <row r="368" spans="2:59" ht="15"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</row>
    <row r="369" spans="2:59" ht="15"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</row>
    <row r="370" spans="2:59" ht="15"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</row>
    <row r="371" spans="2:59" ht="15"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</row>
    <row r="372" spans="2:59" ht="15"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</row>
    <row r="373" spans="2:59" ht="15"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</row>
    <row r="374" spans="2:59" ht="15"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</row>
    <row r="375" spans="2:59" ht="15"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</row>
    <row r="376" spans="2:59" ht="15"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</row>
    <row r="377" spans="2:59" ht="15"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</row>
    <row r="378" spans="2:59" ht="15"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</row>
    <row r="379" spans="2:59" ht="15"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</row>
    <row r="380" spans="2:59" ht="15"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</row>
    <row r="381" spans="2:59" ht="15"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</row>
    <row r="382" spans="2:59" ht="15"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</row>
    <row r="383" spans="2:59" ht="15"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</row>
    <row r="384" spans="2:59" ht="15"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</row>
    <row r="385" spans="2:59" ht="15"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</row>
    <row r="386" spans="2:59" ht="15"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</row>
    <row r="387" spans="2:59" ht="15"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</row>
    <row r="388" spans="2:59" ht="15"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</row>
    <row r="389" spans="2:59" ht="15"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</row>
    <row r="390" spans="2:59" ht="15"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</row>
    <row r="391" spans="2:59" ht="15"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</row>
    <row r="392" spans="2:59" ht="15"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</row>
    <row r="393" spans="2:59" ht="15"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</row>
    <row r="394" spans="2:59" ht="15"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</row>
    <row r="395" spans="2:59" ht="15"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</row>
    <row r="396" spans="2:59" ht="15"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</row>
    <row r="397" spans="2:59" ht="15"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</row>
    <row r="398" spans="2:59" ht="15"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</row>
    <row r="399" spans="2:59" ht="15"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</row>
    <row r="400" spans="2:59" ht="15"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</row>
    <row r="401" spans="2:59" ht="15"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</row>
    <row r="402" spans="2:59" ht="15"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</row>
    <row r="403" spans="2:59" ht="15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</row>
    <row r="404" spans="2:59" ht="15"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</row>
    <row r="405" spans="2:59" ht="15"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</row>
    <row r="406" spans="2:59" ht="15"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</row>
    <row r="407" spans="2:59" ht="15"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</row>
    <row r="408" spans="2:59" ht="15"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</row>
    <row r="409" spans="2:59" ht="15"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</row>
    <row r="410" spans="2:59" ht="15"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</row>
    <row r="411" spans="2:59" ht="15"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</row>
    <row r="412" spans="2:59" ht="15"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</row>
    <row r="413" spans="2:59" ht="15"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</row>
    <row r="414" spans="2:59" ht="15"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</row>
    <row r="415" spans="2:59" ht="15"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</row>
    <row r="416" spans="2:59" ht="15"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</row>
    <row r="417" spans="2:59" ht="15"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</row>
    <row r="418" spans="2:59" ht="15"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</row>
    <row r="419" spans="2:59" ht="15"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</row>
    <row r="420" spans="2:59" ht="15"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</row>
    <row r="421" spans="2:59" ht="15"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</row>
    <row r="422" spans="2:59" ht="15"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</row>
    <row r="423" spans="2:59" ht="15"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</row>
    <row r="424" spans="2:59" ht="15"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</row>
    <row r="425" spans="2:59" ht="15"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</row>
    <row r="426" spans="2:59" ht="15"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</row>
    <row r="427" spans="2:59" ht="15"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</row>
    <row r="428" spans="2:59" ht="15"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</row>
    <row r="429" spans="2:59" ht="15"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</row>
    <row r="430" spans="2:59" ht="15"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</row>
    <row r="431" spans="2:59" ht="15"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</row>
    <row r="432" spans="2:59" ht="15"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</row>
    <row r="433" spans="2:59" ht="15"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</row>
    <row r="434" spans="2:59" ht="15"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</row>
    <row r="435" spans="2:59" ht="15"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</row>
    <row r="436" spans="2:59" ht="15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</row>
    <row r="437" spans="2:59" ht="15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</row>
    <row r="438" spans="2:59" ht="15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</row>
    <row r="439" spans="2:59" ht="15"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</row>
    <row r="440" spans="2:59" ht="15"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</row>
    <row r="441" spans="2:59" ht="15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</row>
    <row r="442" spans="2:59" ht="15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</row>
  </sheetData>
  <sheetProtection password="DFD1" sheet="1" objects="1" scenarios="1" selectLockedCells="1"/>
  <mergeCells count="2">
    <mergeCell ref="B1:N1"/>
    <mergeCell ref="J10:L10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42"/>
  <sheetViews>
    <sheetView zoomScale="124" zoomScaleNormal="124" zoomScalePageLayoutView="0" workbookViewId="0" topLeftCell="A1">
      <pane xSplit="17" ySplit="8" topLeftCell="R9" activePane="bottomRight" state="frozen"/>
      <selection pane="topLeft" activeCell="A1" sqref="A1"/>
      <selection pane="topRight" activeCell="R1" sqref="R1"/>
      <selection pane="bottomLeft" activeCell="A9" sqref="A9"/>
      <selection pane="bottomRight" activeCell="O1" sqref="O1"/>
    </sheetView>
  </sheetViews>
  <sheetFormatPr defaultColWidth="11.421875" defaultRowHeight="15"/>
  <cols>
    <col min="1" max="1" width="28.8515625" style="28" customWidth="1"/>
    <col min="2" max="2" width="6.7109375" style="0" customWidth="1"/>
    <col min="3" max="3" width="3.57421875" style="0" bestFit="1" customWidth="1"/>
    <col min="4" max="4" width="18.7109375" style="0" customWidth="1"/>
    <col min="5" max="5" width="1.8515625" style="0" customWidth="1"/>
    <col min="6" max="6" width="18.7109375" style="0" customWidth="1"/>
    <col min="7" max="7" width="2.00390625" style="0" customWidth="1"/>
    <col min="8" max="8" width="18.7109375" style="0" customWidth="1"/>
    <col min="9" max="9" width="1.57421875" style="0" customWidth="1"/>
    <col min="10" max="10" width="12.00390625" style="0" customWidth="1"/>
    <col min="11" max="11" width="1.421875" style="0" customWidth="1"/>
    <col min="13" max="13" width="10.57421875" style="0" customWidth="1"/>
    <col min="14" max="14" width="12.421875" style="0" bestFit="1" customWidth="1"/>
    <col min="15" max="15" width="10.28125" style="0" customWidth="1"/>
    <col min="16" max="16" width="11.421875" style="28" customWidth="1"/>
    <col min="17" max="17" width="12.28125" style="28" bestFit="1" customWidth="1"/>
    <col min="18" max="19" width="11.421875" style="28" customWidth="1"/>
    <col min="20" max="20" width="12.28125" style="28" bestFit="1" customWidth="1"/>
    <col min="21" max="27" width="11.421875" style="28" customWidth="1"/>
  </cols>
  <sheetData>
    <row r="1" spans="1:59" s="1" customFormat="1" ht="42.75" customHeight="1">
      <c r="A1" s="26"/>
      <c r="B1" s="41" t="s">
        <v>13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31"/>
      <c r="P1" s="32"/>
      <c r="Q1" s="32"/>
      <c r="R1" s="32"/>
      <c r="S1" s="32"/>
      <c r="T1" s="33"/>
      <c r="U1" s="33"/>
      <c r="V1" s="33"/>
      <c r="W1" s="33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</row>
    <row r="2" spans="1:59" s="2" customFormat="1" ht="0.75" customHeight="1">
      <c r="A2" s="27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34"/>
      <c r="Q2" s="34"/>
      <c r="R2" s="34"/>
      <c r="S2" s="34"/>
      <c r="T2" s="35"/>
      <c r="U2" s="35"/>
      <c r="V2" s="35"/>
      <c r="W2" s="35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</row>
    <row r="3" spans="1:59" s="2" customFormat="1" ht="21" customHeight="1" hidden="1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34"/>
      <c r="Q3" s="34"/>
      <c r="R3" s="34"/>
      <c r="S3" s="34"/>
      <c r="T3" s="35"/>
      <c r="U3" s="35"/>
      <c r="V3" s="35"/>
      <c r="W3" s="35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</row>
    <row r="4" spans="1:59" s="2" customFormat="1" ht="26.25">
      <c r="A4" s="27"/>
      <c r="B4" s="5"/>
      <c r="C4" s="6"/>
      <c r="D4" s="5"/>
      <c r="E4" s="5"/>
      <c r="F4" s="5"/>
      <c r="G4" s="5"/>
      <c r="H4" s="7" t="s">
        <v>7</v>
      </c>
      <c r="I4" s="5"/>
      <c r="J4" s="8" t="s">
        <v>12</v>
      </c>
      <c r="K4" s="8"/>
      <c r="L4" s="8"/>
      <c r="M4" s="7" t="s">
        <v>10</v>
      </c>
      <c r="N4" s="7" t="s">
        <v>8</v>
      </c>
      <c r="O4" s="30" t="s">
        <v>0</v>
      </c>
      <c r="P4" s="29"/>
      <c r="Q4" s="29"/>
      <c r="R4" s="29"/>
      <c r="S4" s="29"/>
      <c r="T4" s="38"/>
      <c r="U4" s="38"/>
      <c r="V4" s="35"/>
      <c r="W4" s="35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</row>
    <row r="5" spans="1:59" s="2" customFormat="1" ht="23.25">
      <c r="A5" s="27"/>
      <c r="B5" s="9" t="s">
        <v>0</v>
      </c>
      <c r="C5" s="10" t="s">
        <v>1</v>
      </c>
      <c r="D5" s="11">
        <f>IF(O5=1,H5,IF(O6=1,H6,IF(O7=1,H7,IF(O8=1,H8))))</f>
        <v>0</v>
      </c>
      <c r="E5" s="12"/>
      <c r="F5" s="12"/>
      <c r="G5" s="12"/>
      <c r="H5" s="3"/>
      <c r="I5" s="12"/>
      <c r="J5" s="13">
        <f>SUM(J11,L14,J16)</f>
        <v>0</v>
      </c>
      <c r="K5" s="14" t="s">
        <v>9</v>
      </c>
      <c r="L5" s="13">
        <f>SUM(L11,J14,L16)</f>
        <v>0</v>
      </c>
      <c r="M5" s="15">
        <f>J5-L5</f>
        <v>0</v>
      </c>
      <c r="N5" s="16">
        <f>SUM(N11,O14,N16)</f>
        <v>0</v>
      </c>
      <c r="O5" s="17">
        <f>RANK(T5,$T$5:$T$8)</f>
        <v>1</v>
      </c>
      <c r="P5" s="29"/>
      <c r="Q5" s="29">
        <f>N5*1000000</f>
        <v>0</v>
      </c>
      <c r="R5" s="29">
        <f>M5*1000</f>
        <v>0</v>
      </c>
      <c r="S5" s="29">
        <f>J5*1</f>
        <v>0</v>
      </c>
      <c r="T5" s="38">
        <f>SUM(Q5:S5)</f>
        <v>0</v>
      </c>
      <c r="U5" s="38"/>
      <c r="V5" s="35"/>
      <c r="W5" s="35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</row>
    <row r="6" spans="1:59" s="2" customFormat="1" ht="23.25">
      <c r="A6" s="27"/>
      <c r="B6" s="12"/>
      <c r="C6" s="10" t="s">
        <v>2</v>
      </c>
      <c r="D6" s="11">
        <f>IF(O5=2,H5,IF(O6=2,H6,IF(O7=2,H7,IF(O8=2,H8,D5))))</f>
        <v>0</v>
      </c>
      <c r="E6" s="12"/>
      <c r="F6" s="12"/>
      <c r="G6" s="12"/>
      <c r="H6" s="3"/>
      <c r="I6" s="12"/>
      <c r="J6" s="13">
        <f>SUM(L11,J13,J15)</f>
        <v>0</v>
      </c>
      <c r="K6" s="14" t="s">
        <v>9</v>
      </c>
      <c r="L6" s="13">
        <f>SUM(J11,L13,L15)</f>
        <v>0</v>
      </c>
      <c r="M6" s="15">
        <f>J6-L6</f>
        <v>0</v>
      </c>
      <c r="N6" s="16">
        <f>SUM(O11,N13,N15)</f>
        <v>0</v>
      </c>
      <c r="O6" s="17">
        <f>RANK(T6,$T$5:$T$8)</f>
        <v>1</v>
      </c>
      <c r="P6" s="29"/>
      <c r="Q6" s="29">
        <f>N6*1000000</f>
        <v>0</v>
      </c>
      <c r="R6" s="29">
        <f>M6*1000</f>
        <v>0</v>
      </c>
      <c r="S6" s="29">
        <f>J6*1</f>
        <v>0</v>
      </c>
      <c r="T6" s="38">
        <f>SUM(Q6:S6)</f>
        <v>0</v>
      </c>
      <c r="U6" s="38"/>
      <c r="V6" s="35"/>
      <c r="W6" s="35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</row>
    <row r="7" spans="1:59" s="2" customFormat="1" ht="23.25">
      <c r="A7" s="27"/>
      <c r="B7" s="12"/>
      <c r="C7" s="10" t="s">
        <v>3</v>
      </c>
      <c r="D7" s="11">
        <f>IF(O5=3,H5,IF(O6=3,H6,IF(O7=3,H7,IF(O8=3,H8,D5))))</f>
        <v>0</v>
      </c>
      <c r="E7" s="12"/>
      <c r="F7" s="12"/>
      <c r="G7" s="12"/>
      <c r="H7" s="3"/>
      <c r="I7" s="12"/>
      <c r="J7" s="13">
        <f>SUM(J12,L13,L16)</f>
        <v>0</v>
      </c>
      <c r="K7" s="14" t="s">
        <v>9</v>
      </c>
      <c r="L7" s="13">
        <f>SUM(L12,J13,J16)</f>
        <v>0</v>
      </c>
      <c r="M7" s="15">
        <f>J7-L7</f>
        <v>0</v>
      </c>
      <c r="N7" s="16">
        <f>SUM(N12,O13,O16)</f>
        <v>0</v>
      </c>
      <c r="O7" s="17">
        <f>RANK(T7,$T$5:$T$8)</f>
        <v>1</v>
      </c>
      <c r="P7" s="29"/>
      <c r="Q7" s="29">
        <f>N7*1000000</f>
        <v>0</v>
      </c>
      <c r="R7" s="29">
        <f>M7*1000</f>
        <v>0</v>
      </c>
      <c r="S7" s="29">
        <f>J7*1</f>
        <v>0</v>
      </c>
      <c r="T7" s="38">
        <f>SUM(Q7:S7)</f>
        <v>0</v>
      </c>
      <c r="U7" s="38"/>
      <c r="V7" s="35"/>
      <c r="W7" s="35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</row>
    <row r="8" spans="1:59" s="2" customFormat="1" ht="23.25">
      <c r="A8" s="27"/>
      <c r="B8" s="12"/>
      <c r="C8" s="10" t="s">
        <v>4</v>
      </c>
      <c r="D8" s="11">
        <f>IF(O5=4,H5,IF(O6=4,H6,IF(O7=4,H7,IF(O8=4,H8,D5))))</f>
        <v>0</v>
      </c>
      <c r="E8" s="12"/>
      <c r="F8" s="12"/>
      <c r="G8" s="12"/>
      <c r="H8" s="3"/>
      <c r="I8" s="12"/>
      <c r="J8" s="13">
        <f>SUM(L12,J14,L15)</f>
        <v>0</v>
      </c>
      <c r="K8" s="14" t="s">
        <v>9</v>
      </c>
      <c r="L8" s="13">
        <f>SUM(J12,L14,J15)</f>
        <v>0</v>
      </c>
      <c r="M8" s="15">
        <f>J8-L8</f>
        <v>0</v>
      </c>
      <c r="N8" s="16">
        <f>SUM(O12,N14,O15)</f>
        <v>0</v>
      </c>
      <c r="O8" s="17">
        <f>RANK(T8,$T$5:$T$8)</f>
        <v>1</v>
      </c>
      <c r="P8" s="29"/>
      <c r="Q8" s="29">
        <f>N8*1000000</f>
        <v>0</v>
      </c>
      <c r="R8" s="29">
        <f>M8*1000</f>
        <v>0</v>
      </c>
      <c r="S8" s="29">
        <f>J8*1</f>
        <v>0</v>
      </c>
      <c r="T8" s="38">
        <f>SUM(Q8:S8)</f>
        <v>0</v>
      </c>
      <c r="U8" s="38"/>
      <c r="V8" s="35"/>
      <c r="W8" s="35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</row>
    <row r="9" spans="1:59" s="2" customFormat="1" ht="21">
      <c r="A9" s="27"/>
      <c r="B9" s="18"/>
      <c r="C9" s="19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34"/>
      <c r="Q9" s="34"/>
      <c r="R9" s="34"/>
      <c r="S9" s="34"/>
      <c r="T9" s="35"/>
      <c r="U9" s="35"/>
      <c r="V9" s="35"/>
      <c r="W9" s="35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</row>
    <row r="10" spans="1:59" s="2" customFormat="1" ht="26.25">
      <c r="A10" s="27"/>
      <c r="B10" s="5"/>
      <c r="C10" s="6"/>
      <c r="D10" s="7" t="s">
        <v>6</v>
      </c>
      <c r="E10" s="20"/>
      <c r="F10" s="7" t="s">
        <v>6</v>
      </c>
      <c r="G10" s="5"/>
      <c r="H10" s="5"/>
      <c r="I10" s="5"/>
      <c r="J10" s="40" t="s">
        <v>11</v>
      </c>
      <c r="K10" s="40"/>
      <c r="L10" s="40"/>
      <c r="M10" s="5"/>
      <c r="N10" s="5"/>
      <c r="O10" s="5"/>
      <c r="P10" s="34"/>
      <c r="Q10" s="34"/>
      <c r="R10" s="34"/>
      <c r="S10" s="34"/>
      <c r="T10" s="35"/>
      <c r="U10" s="35"/>
      <c r="V10" s="35"/>
      <c r="W10" s="35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</row>
    <row r="11" spans="1:59" s="2" customFormat="1" ht="21">
      <c r="A11" s="27"/>
      <c r="B11" s="21" t="s">
        <v>5</v>
      </c>
      <c r="C11" s="22">
        <v>1</v>
      </c>
      <c r="D11" s="23">
        <f>H5</f>
        <v>0</v>
      </c>
      <c r="E11" s="12"/>
      <c r="F11" s="23">
        <f>H6</f>
        <v>0</v>
      </c>
      <c r="G11" s="12"/>
      <c r="H11" s="12"/>
      <c r="I11" s="12"/>
      <c r="J11" s="4"/>
      <c r="K11" s="14" t="s">
        <v>9</v>
      </c>
      <c r="L11" s="4"/>
      <c r="M11" s="12"/>
      <c r="N11" s="24">
        <f aca="true" t="shared" si="0" ref="N11:N16">IF(J11="","",IF(J11&gt;L11,2,IF(J11=L11,1,0)))</f>
      </c>
      <c r="O11" s="24">
        <f aca="true" t="shared" si="1" ref="O11:O16">IF(L11="","",IF(L11&gt;J11,2,IF(L11=J11,1,0)))</f>
      </c>
      <c r="P11" s="34"/>
      <c r="Q11" s="34"/>
      <c r="R11" s="34"/>
      <c r="S11" s="34"/>
      <c r="T11" s="35"/>
      <c r="U11" s="35"/>
      <c r="V11" s="35"/>
      <c r="W11" s="35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</row>
    <row r="12" spans="1:59" s="2" customFormat="1" ht="21">
      <c r="A12" s="27"/>
      <c r="B12" s="12"/>
      <c r="C12" s="22">
        <v>2</v>
      </c>
      <c r="D12" s="23">
        <f>H7</f>
        <v>0</v>
      </c>
      <c r="E12" s="12"/>
      <c r="F12" s="23">
        <f>H8</f>
        <v>0</v>
      </c>
      <c r="G12" s="12"/>
      <c r="H12" s="12"/>
      <c r="I12" s="12"/>
      <c r="J12" s="4"/>
      <c r="K12" s="14" t="s">
        <v>9</v>
      </c>
      <c r="L12" s="4"/>
      <c r="M12" s="12"/>
      <c r="N12" s="24">
        <f t="shared" si="0"/>
      </c>
      <c r="O12" s="24">
        <f t="shared" si="1"/>
      </c>
      <c r="P12" s="34"/>
      <c r="Q12" s="34"/>
      <c r="R12" s="34"/>
      <c r="S12" s="34"/>
      <c r="T12" s="35"/>
      <c r="U12" s="35"/>
      <c r="V12" s="35"/>
      <c r="W12" s="35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</row>
    <row r="13" spans="1:59" s="2" customFormat="1" ht="21">
      <c r="A13" s="27"/>
      <c r="B13" s="12"/>
      <c r="C13" s="22">
        <v>3</v>
      </c>
      <c r="D13" s="23">
        <f>H6</f>
        <v>0</v>
      </c>
      <c r="E13" s="12"/>
      <c r="F13" s="23">
        <f>H7</f>
        <v>0</v>
      </c>
      <c r="G13" s="12"/>
      <c r="H13" s="12"/>
      <c r="I13" s="12"/>
      <c r="J13" s="4"/>
      <c r="K13" s="14" t="s">
        <v>9</v>
      </c>
      <c r="L13" s="4"/>
      <c r="M13" s="12"/>
      <c r="N13" s="24">
        <f t="shared" si="0"/>
      </c>
      <c r="O13" s="24">
        <f t="shared" si="1"/>
      </c>
      <c r="P13" s="34"/>
      <c r="Q13" s="34"/>
      <c r="R13" s="34"/>
      <c r="S13" s="34"/>
      <c r="T13" s="35"/>
      <c r="U13" s="35"/>
      <c r="V13" s="35"/>
      <c r="W13" s="35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</row>
    <row r="14" spans="2:59" ht="21">
      <c r="B14" s="12"/>
      <c r="C14" s="22">
        <v>4</v>
      </c>
      <c r="D14" s="23">
        <f>H8</f>
        <v>0</v>
      </c>
      <c r="E14" s="12"/>
      <c r="F14" s="23">
        <f>H5</f>
        <v>0</v>
      </c>
      <c r="G14" s="12"/>
      <c r="H14" s="12"/>
      <c r="I14" s="12"/>
      <c r="J14" s="4"/>
      <c r="K14" s="14" t="s">
        <v>9</v>
      </c>
      <c r="L14" s="4"/>
      <c r="M14" s="12"/>
      <c r="N14" s="24">
        <f t="shared" si="0"/>
      </c>
      <c r="O14" s="24">
        <f t="shared" si="1"/>
      </c>
      <c r="P14" s="36"/>
      <c r="Q14" s="36"/>
      <c r="R14" s="36"/>
      <c r="S14" s="36"/>
      <c r="T14" s="37"/>
      <c r="U14" s="37"/>
      <c r="V14" s="37"/>
      <c r="W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</row>
    <row r="15" spans="2:59" ht="21">
      <c r="B15" s="12"/>
      <c r="C15" s="22">
        <v>5</v>
      </c>
      <c r="D15" s="23">
        <f>H6</f>
        <v>0</v>
      </c>
      <c r="E15" s="12"/>
      <c r="F15" s="23">
        <f>H8</f>
        <v>0</v>
      </c>
      <c r="G15" s="12"/>
      <c r="H15" s="12"/>
      <c r="I15" s="12"/>
      <c r="J15" s="4"/>
      <c r="K15" s="14" t="s">
        <v>9</v>
      </c>
      <c r="L15" s="4"/>
      <c r="M15" s="12"/>
      <c r="N15" s="24">
        <f t="shared" si="0"/>
      </c>
      <c r="O15" s="24">
        <f t="shared" si="1"/>
      </c>
      <c r="P15" s="36"/>
      <c r="Q15" s="36"/>
      <c r="R15" s="36"/>
      <c r="S15" s="36"/>
      <c r="T15" s="37"/>
      <c r="U15" s="37"/>
      <c r="V15" s="37"/>
      <c r="W15" s="37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</row>
    <row r="16" spans="2:59" ht="21">
      <c r="B16" s="12"/>
      <c r="C16" s="22">
        <v>6</v>
      </c>
      <c r="D16" s="23">
        <f>H5</f>
        <v>0</v>
      </c>
      <c r="E16" s="12"/>
      <c r="F16" s="23">
        <f>H7</f>
        <v>0</v>
      </c>
      <c r="G16" s="12"/>
      <c r="H16" s="12"/>
      <c r="I16" s="12"/>
      <c r="J16" s="4"/>
      <c r="K16" s="14" t="s">
        <v>9</v>
      </c>
      <c r="L16" s="4"/>
      <c r="M16" s="12"/>
      <c r="N16" s="24">
        <f t="shared" si="0"/>
      </c>
      <c r="O16" s="24">
        <f t="shared" si="1"/>
      </c>
      <c r="P16" s="36"/>
      <c r="Q16" s="36"/>
      <c r="R16" s="36"/>
      <c r="S16" s="36"/>
      <c r="T16" s="37"/>
      <c r="U16" s="37"/>
      <c r="V16" s="37"/>
      <c r="W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</row>
    <row r="17" spans="2:59" ht="1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36"/>
      <c r="Q17" s="36"/>
      <c r="R17" s="36"/>
      <c r="S17" s="36"/>
      <c r="T17" s="37"/>
      <c r="U17" s="37"/>
      <c r="V17" s="37"/>
      <c r="W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</row>
    <row r="18" spans="2:59" ht="1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36"/>
      <c r="Q18" s="36"/>
      <c r="R18" s="36"/>
      <c r="S18" s="36"/>
      <c r="T18" s="37"/>
      <c r="U18" s="37"/>
      <c r="V18" s="37"/>
      <c r="W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</row>
    <row r="19" spans="2:59" ht="1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36"/>
      <c r="Q19" s="36"/>
      <c r="R19" s="36"/>
      <c r="S19" s="36"/>
      <c r="T19" s="37"/>
      <c r="U19" s="37"/>
      <c r="V19" s="37"/>
      <c r="W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</row>
    <row r="20" spans="2:59" ht="1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36"/>
      <c r="Q20" s="36"/>
      <c r="R20" s="36"/>
      <c r="S20" s="36"/>
      <c r="T20" s="37"/>
      <c r="U20" s="37"/>
      <c r="V20" s="37"/>
      <c r="W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</row>
    <row r="21" spans="2:23" ht="1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36"/>
      <c r="Q21" s="36"/>
      <c r="R21" s="36"/>
      <c r="S21" s="36"/>
      <c r="T21" s="37"/>
      <c r="U21" s="37"/>
      <c r="V21" s="37"/>
      <c r="W21" s="37"/>
    </row>
    <row r="22" spans="2:23" ht="1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36"/>
      <c r="Q22" s="36"/>
      <c r="R22" s="36"/>
      <c r="S22" s="36"/>
      <c r="T22" s="37"/>
      <c r="U22" s="37"/>
      <c r="V22" s="37"/>
      <c r="W22" s="37"/>
    </row>
    <row r="23" spans="2:23" ht="1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36"/>
      <c r="Q23" s="36"/>
      <c r="R23" s="36"/>
      <c r="S23" s="36"/>
      <c r="T23" s="37"/>
      <c r="U23" s="37"/>
      <c r="V23" s="37"/>
      <c r="W23" s="37"/>
    </row>
    <row r="24" spans="2:59" ht="1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</row>
    <row r="25" spans="2:59" ht="1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</row>
    <row r="26" spans="2:59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</row>
    <row r="27" spans="2:59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</row>
    <row r="28" spans="2:59" ht="1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</row>
    <row r="29" spans="2:59" ht="1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</row>
    <row r="30" spans="2:59" ht="1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</row>
    <row r="31" spans="2:59" ht="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</row>
    <row r="32" spans="2:59" ht="1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</row>
    <row r="33" spans="2:59" ht="1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</row>
    <row r="34" spans="2:59" ht="1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</row>
    <row r="35" spans="2:59" ht="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</row>
    <row r="36" spans="2:59" ht="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</row>
    <row r="37" spans="2:59" ht="1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</row>
    <row r="38" spans="2:59" ht="1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</row>
    <row r="39" spans="2:59" ht="1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</row>
    <row r="40" spans="2:59" ht="1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</row>
    <row r="41" spans="2:59" ht="1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</row>
    <row r="42" spans="2:59" ht="1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</row>
    <row r="43" spans="2:59" ht="1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</row>
    <row r="44" spans="2:59" ht="1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</row>
    <row r="45" spans="2:59" ht="1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</row>
    <row r="46" spans="2:59" ht="1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</row>
    <row r="47" spans="2:59" ht="1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</row>
    <row r="48" spans="2:59" ht="1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</row>
    <row r="49" spans="2:59" ht="1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</row>
    <row r="50" spans="2:59" ht="1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</row>
    <row r="51" spans="2:59" ht="1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</row>
    <row r="52" spans="2:59" ht="1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</row>
    <row r="53" spans="2:59" ht="1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</row>
    <row r="54" spans="2:59" ht="1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</row>
    <row r="55" spans="2:59" ht="1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</row>
    <row r="56" spans="2:59" ht="1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</row>
    <row r="57" spans="2:59" ht="1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</row>
    <row r="58" spans="2:59" ht="1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</row>
    <row r="59" spans="2:59" ht="1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</row>
    <row r="60" spans="2:59" ht="1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</row>
    <row r="61" spans="2:59" ht="1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</row>
    <row r="62" spans="2:59" ht="1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</row>
    <row r="63" spans="2:59" ht="1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</row>
    <row r="64" spans="2:59" ht="1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</row>
    <row r="65" spans="2:59" ht="1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</row>
    <row r="66" spans="2:59" ht="1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</row>
    <row r="67" spans="2:59" ht="1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</row>
    <row r="68" spans="2:59" ht="1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</row>
    <row r="69" spans="2:59" ht="1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</row>
    <row r="70" spans="2:59" ht="1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</row>
    <row r="71" spans="2:59" ht="1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</row>
    <row r="72" spans="2:59" ht="1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</row>
    <row r="73" spans="2:59" ht="1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</row>
    <row r="74" spans="2:59" ht="1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</row>
    <row r="75" spans="2:59" ht="1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</row>
    <row r="76" spans="2:59" ht="1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</row>
    <row r="77" spans="2:59" ht="1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</row>
    <row r="78" spans="2:59" ht="1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</row>
    <row r="79" spans="2:59" ht="1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</row>
    <row r="80" spans="2:59" ht="1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</row>
    <row r="81" spans="2:59" ht="1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</row>
    <row r="82" spans="2:59" ht="1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</row>
    <row r="83" spans="2:59" ht="1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</row>
    <row r="84" spans="2:59" ht="1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</row>
    <row r="85" spans="2:59" ht="1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</row>
    <row r="86" spans="2:59" ht="1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</row>
    <row r="87" spans="2:59" ht="1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</row>
    <row r="88" spans="2:59" ht="1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</row>
    <row r="89" spans="2:59" ht="1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</row>
    <row r="90" spans="2:59" ht="1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</row>
    <row r="91" spans="2:59" ht="1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</row>
    <row r="92" spans="2:59" ht="1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</row>
    <row r="93" spans="2:59" ht="1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</row>
    <row r="94" spans="2:59" ht="1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</row>
    <row r="95" spans="2:59" ht="1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</row>
    <row r="96" spans="2:59" ht="1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</row>
    <row r="97" spans="2:59" ht="1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</row>
    <row r="98" spans="2:59" ht="1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</row>
    <row r="99" spans="2:59" ht="1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</row>
    <row r="100" spans="2:59" ht="1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</row>
    <row r="101" spans="2:59" ht="1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</row>
    <row r="102" spans="2:59" ht="1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</row>
    <row r="103" spans="2:59" ht="1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</row>
    <row r="104" spans="2:59" ht="1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</row>
    <row r="105" spans="2:59" ht="1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</row>
    <row r="106" spans="2:59" ht="1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</row>
    <row r="107" spans="2:59" ht="1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</row>
    <row r="108" spans="2:59" ht="1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</row>
    <row r="109" spans="2:59" ht="1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</row>
    <row r="110" spans="2:59" ht="1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</row>
    <row r="111" spans="2:59" ht="1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</row>
    <row r="112" spans="2:59" ht="1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</row>
    <row r="113" spans="2:59" ht="1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</row>
    <row r="114" spans="2:59" ht="1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</row>
    <row r="115" spans="2:59" ht="1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</row>
    <row r="116" spans="2:59" ht="1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</row>
    <row r="117" spans="2:59" ht="1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</row>
    <row r="118" spans="2:59" ht="1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</row>
    <row r="119" spans="2:59" ht="1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</row>
    <row r="120" spans="2:59" ht="1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</row>
    <row r="121" spans="2:59" ht="1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</row>
    <row r="122" spans="2:59" ht="1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</row>
    <row r="123" spans="2:59" ht="1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</row>
    <row r="124" spans="2:59" ht="1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</row>
    <row r="125" spans="2:59" ht="1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</row>
    <row r="126" spans="2:59" ht="1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</row>
    <row r="127" spans="2:59" ht="1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</row>
    <row r="128" spans="2:59" ht="1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</row>
    <row r="129" spans="2:59" ht="1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</row>
    <row r="130" spans="2:59" ht="1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</row>
    <row r="131" spans="2:59" ht="1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</row>
    <row r="132" spans="2:59" ht="1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</row>
    <row r="133" spans="2:59" ht="1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</row>
    <row r="134" spans="2:59" ht="1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</row>
    <row r="135" spans="2:59" ht="1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</row>
    <row r="136" spans="2:59" ht="1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</row>
    <row r="137" spans="2:59" ht="1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</row>
    <row r="138" spans="2:59" ht="1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</row>
    <row r="139" spans="2:59" ht="1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</row>
    <row r="140" spans="2:59" ht="1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</row>
    <row r="141" spans="2:59" ht="1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</row>
    <row r="142" spans="2:59" ht="1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</row>
    <row r="143" spans="2:59" ht="1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</row>
    <row r="144" spans="2:59" ht="1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</row>
    <row r="145" spans="2:59" ht="1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</row>
    <row r="146" spans="2:59" ht="1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</row>
    <row r="147" spans="2:59" ht="1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</row>
    <row r="148" spans="2:59" ht="1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</row>
    <row r="149" spans="2:59" ht="1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</row>
    <row r="150" spans="2:59" ht="1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</row>
    <row r="151" spans="2:59" ht="1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</row>
    <row r="152" spans="2:59" ht="1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</row>
    <row r="153" spans="2:59" ht="1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</row>
    <row r="154" spans="2:59" ht="1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</row>
    <row r="155" spans="2:59" ht="1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</row>
    <row r="156" spans="2:59" ht="1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</row>
    <row r="157" spans="2:59" ht="1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</row>
    <row r="158" spans="2:59" ht="1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</row>
    <row r="159" spans="2:59" ht="1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</row>
    <row r="160" spans="2:59" ht="1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</row>
    <row r="161" spans="2:59" ht="1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</row>
    <row r="162" spans="2:59" ht="1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</row>
    <row r="163" spans="2:59" ht="1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</row>
    <row r="164" spans="2:59" ht="1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</row>
    <row r="165" spans="2:59" ht="1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</row>
    <row r="166" spans="2:59" ht="1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</row>
    <row r="167" spans="2:59" ht="1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</row>
    <row r="168" spans="2:59" ht="1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</row>
    <row r="169" spans="2:59" ht="1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</row>
    <row r="170" spans="2:59" ht="1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</row>
    <row r="171" spans="2:59" ht="1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</row>
    <row r="172" spans="2:59" ht="1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</row>
    <row r="173" spans="2:59" ht="1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</row>
    <row r="174" spans="2:59" ht="1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</row>
    <row r="175" spans="2:59" ht="1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</row>
    <row r="176" spans="2:59" ht="1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</row>
    <row r="177" spans="2:59" ht="1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</row>
    <row r="178" spans="2:59" ht="1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</row>
    <row r="179" spans="2:59" ht="1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</row>
    <row r="180" spans="2:59" ht="1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</row>
    <row r="181" spans="2:59" ht="1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</row>
    <row r="182" spans="2:59" ht="1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</row>
    <row r="183" spans="2:59" ht="1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</row>
    <row r="184" spans="2:59" ht="1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</row>
    <row r="185" spans="2:59" ht="1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</row>
    <row r="186" spans="2:59" ht="1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</row>
    <row r="187" spans="2:59" ht="1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</row>
    <row r="188" spans="2:59" ht="1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</row>
    <row r="189" spans="2:59" ht="1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</row>
    <row r="190" spans="2:59" ht="1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</row>
    <row r="191" spans="2:59" ht="1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</row>
    <row r="192" spans="2:59" ht="1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</row>
    <row r="193" spans="2:59" ht="1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</row>
    <row r="194" spans="2:59" ht="1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</row>
    <row r="195" spans="2:59" ht="1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</row>
    <row r="196" spans="2:59" ht="1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</row>
    <row r="197" spans="2:59" ht="1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</row>
    <row r="198" spans="2:59" ht="1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</row>
    <row r="199" spans="2:59" ht="1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</row>
    <row r="200" spans="2:59" ht="1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</row>
    <row r="201" spans="2:59" ht="1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</row>
    <row r="202" spans="2:59" ht="1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</row>
    <row r="203" spans="2:59" ht="1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</row>
    <row r="204" spans="2:59" ht="1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</row>
    <row r="205" spans="2:59" ht="1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</row>
    <row r="206" spans="2:59" ht="1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</row>
    <row r="207" spans="2:59" ht="1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</row>
    <row r="208" spans="2:59" ht="1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</row>
    <row r="209" spans="2:59" ht="1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</row>
    <row r="210" spans="2:59" ht="1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</row>
    <row r="211" spans="2:59" ht="1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</row>
    <row r="212" spans="2:59" ht="1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</row>
    <row r="213" spans="2:59" ht="1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</row>
    <row r="214" spans="2:59" ht="1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</row>
    <row r="215" spans="2:59" ht="1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</row>
    <row r="216" spans="2:59" ht="1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</row>
    <row r="217" spans="2:59" ht="1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</row>
    <row r="218" spans="2:59" ht="1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</row>
    <row r="219" spans="2:59" ht="1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</row>
    <row r="220" spans="2:59" ht="1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</row>
    <row r="221" spans="2:59" ht="1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</row>
    <row r="222" spans="2:59" ht="1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</row>
    <row r="223" spans="2:59" ht="1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</row>
    <row r="224" spans="2:59" ht="1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</row>
    <row r="225" spans="2:59" ht="1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</row>
    <row r="226" spans="2:59" ht="1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</row>
    <row r="227" spans="2:59" ht="1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</row>
    <row r="228" spans="2:59" ht="1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</row>
    <row r="229" spans="2:59" ht="1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</row>
    <row r="230" spans="2:59" ht="1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</row>
    <row r="231" spans="2:59" ht="1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</row>
    <row r="232" spans="2:59" ht="1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</row>
    <row r="233" spans="2:59" ht="1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</row>
    <row r="234" spans="2:59" ht="1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</row>
    <row r="235" spans="2:59" ht="1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</row>
    <row r="236" spans="2:59" ht="1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</row>
    <row r="237" spans="2:59" ht="1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</row>
    <row r="238" spans="2:59" ht="1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</row>
    <row r="239" spans="2:59" ht="1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</row>
    <row r="240" spans="2:59" ht="1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</row>
    <row r="241" spans="2:59" ht="1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</row>
    <row r="242" spans="2:59" ht="1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</row>
    <row r="243" spans="2:59" ht="1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</row>
    <row r="244" spans="2:59" ht="1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</row>
    <row r="245" spans="2:59" ht="1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</row>
    <row r="246" spans="2:59" ht="1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</row>
    <row r="247" spans="2:59" ht="1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</row>
    <row r="248" spans="2:59" ht="1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</row>
    <row r="249" spans="2:59" ht="1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</row>
    <row r="250" spans="2:59" ht="1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</row>
    <row r="251" spans="2:59" ht="1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</row>
    <row r="252" spans="2:59" ht="1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</row>
    <row r="253" spans="2:59" ht="1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</row>
    <row r="254" spans="2:59" ht="1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</row>
    <row r="255" spans="2:59" ht="1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</row>
    <row r="256" spans="2:59" ht="1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</row>
    <row r="257" spans="2:59" ht="1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</row>
    <row r="258" spans="2:59" ht="1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</row>
    <row r="259" spans="2:59" ht="1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</row>
    <row r="260" spans="2:59" ht="1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</row>
    <row r="261" spans="2:59" ht="1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</row>
    <row r="262" spans="2:59" ht="15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</row>
    <row r="263" spans="2:59" ht="15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</row>
    <row r="264" spans="2:59" ht="15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</row>
    <row r="265" spans="2:59" ht="15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</row>
    <row r="266" spans="2:59" ht="15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</row>
    <row r="267" spans="2:59" ht="15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</row>
    <row r="268" spans="2:59" ht="15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</row>
    <row r="269" spans="2:59" ht="15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</row>
    <row r="270" spans="2:59" ht="15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</row>
    <row r="271" spans="2:59" ht="15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</row>
    <row r="272" spans="2:59" ht="15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</row>
    <row r="273" spans="2:59" ht="15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</row>
    <row r="274" spans="2:59" ht="15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</row>
    <row r="275" spans="2:59" ht="15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</row>
    <row r="276" spans="2:59" ht="15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</row>
    <row r="277" spans="2:59" ht="15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</row>
    <row r="278" spans="2:59" ht="15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</row>
    <row r="279" spans="2:59" ht="15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</row>
    <row r="280" spans="2:59" ht="15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</row>
    <row r="281" spans="2:59" ht="15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</row>
    <row r="282" spans="2:59" ht="15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</row>
    <row r="283" spans="2:59" ht="15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</row>
    <row r="284" spans="2:59" ht="15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</row>
    <row r="285" spans="2:59" ht="15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</row>
    <row r="286" spans="2:59" ht="15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</row>
    <row r="287" spans="2:59" ht="15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</row>
    <row r="288" spans="2:59" ht="15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</row>
    <row r="289" spans="2:59" ht="15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</row>
    <row r="290" spans="2:59" ht="15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</row>
    <row r="291" spans="2:59" ht="15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</row>
    <row r="292" spans="2:59" ht="15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</row>
    <row r="293" spans="2:59" ht="15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</row>
    <row r="294" spans="2:59" ht="15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</row>
    <row r="295" spans="2:59" ht="15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</row>
    <row r="296" spans="2:59" ht="15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</row>
    <row r="297" spans="2:59" ht="15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</row>
    <row r="298" spans="2:59" ht="15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</row>
    <row r="299" spans="2:59" ht="15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</row>
    <row r="300" spans="2:59" ht="15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</row>
    <row r="301" spans="2:59" ht="15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</row>
    <row r="302" spans="2:59" ht="15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</row>
    <row r="303" spans="2:59" ht="15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</row>
    <row r="304" spans="2:59" ht="15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</row>
    <row r="305" spans="2:59" ht="15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</row>
    <row r="306" spans="2:59" ht="15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</row>
    <row r="307" spans="2:59" ht="15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</row>
    <row r="308" spans="2:59" ht="15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</row>
    <row r="309" spans="2:59" ht="15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</row>
    <row r="310" spans="2:59" ht="15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</row>
    <row r="311" spans="2:59" ht="15"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</row>
    <row r="312" spans="2:59" ht="15"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</row>
    <row r="313" spans="2:59" ht="15"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</row>
    <row r="314" spans="2:59" ht="15"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</row>
    <row r="315" spans="2:59" ht="15"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</row>
    <row r="316" spans="2:59" ht="15"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</row>
    <row r="317" spans="2:59" ht="15"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</row>
    <row r="318" spans="2:59" ht="15"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</row>
    <row r="319" spans="2:59" ht="15"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</row>
    <row r="320" spans="2:59" ht="15"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</row>
    <row r="321" spans="2:59" ht="15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</row>
    <row r="322" spans="2:59" ht="15"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</row>
    <row r="323" spans="2:59" ht="15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</row>
    <row r="324" spans="2:59" ht="15"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</row>
    <row r="325" spans="2:59" ht="15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</row>
    <row r="326" spans="2:59" ht="15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</row>
    <row r="327" spans="2:59" ht="15"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</row>
    <row r="328" spans="2:59" ht="15"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</row>
    <row r="329" spans="2:59" ht="15"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</row>
    <row r="330" spans="2:59" ht="15"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</row>
    <row r="331" spans="2:59" ht="15"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</row>
    <row r="332" spans="2:59" ht="15"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</row>
    <row r="333" spans="2:59" ht="15"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</row>
    <row r="334" spans="2:59" ht="15"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</row>
    <row r="335" spans="2:59" ht="15"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</row>
    <row r="336" spans="2:59" ht="15"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</row>
    <row r="337" spans="2:59" ht="15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</row>
    <row r="338" spans="2:59" ht="15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</row>
    <row r="339" spans="2:59" ht="15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</row>
    <row r="340" spans="2:59" ht="15"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</row>
    <row r="341" spans="2:59" ht="15"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</row>
    <row r="342" spans="2:59" ht="15"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</row>
    <row r="343" spans="2:59" ht="15"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</row>
    <row r="344" spans="2:59" ht="15"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</row>
    <row r="345" spans="2:59" ht="15"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</row>
    <row r="346" spans="2:59" ht="15"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</row>
    <row r="347" spans="2:59" ht="15"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</row>
    <row r="348" spans="2:59" ht="15"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</row>
    <row r="349" spans="2:59" ht="15"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</row>
    <row r="350" spans="2:59" ht="15"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</row>
    <row r="351" spans="2:59" ht="15"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</row>
    <row r="352" spans="2:59" ht="15"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</row>
    <row r="353" spans="2:59" ht="15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</row>
    <row r="354" spans="2:59" ht="15"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</row>
    <row r="355" spans="2:59" ht="15"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</row>
    <row r="356" spans="2:59" ht="15"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</row>
    <row r="357" spans="2:59" ht="15"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</row>
    <row r="358" spans="2:59" ht="15"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</row>
    <row r="359" spans="2:59" ht="15"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</row>
    <row r="360" spans="2:59" ht="15"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</row>
    <row r="361" spans="2:59" ht="15"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</row>
    <row r="362" spans="2:59" ht="15"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</row>
    <row r="363" spans="2:59" ht="15"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</row>
    <row r="364" spans="2:59" ht="15"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</row>
    <row r="365" spans="2:59" ht="15"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</row>
    <row r="366" spans="2:59" ht="15"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</row>
    <row r="367" spans="2:59" ht="15"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</row>
    <row r="368" spans="2:59" ht="15"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</row>
    <row r="369" spans="2:59" ht="15"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</row>
    <row r="370" spans="2:59" ht="15"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</row>
    <row r="371" spans="2:59" ht="15"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</row>
    <row r="372" spans="2:59" ht="15"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</row>
    <row r="373" spans="2:59" ht="15"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</row>
    <row r="374" spans="2:59" ht="15"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</row>
    <row r="375" spans="2:59" ht="15"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</row>
    <row r="376" spans="2:59" ht="15"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</row>
    <row r="377" spans="2:59" ht="15"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</row>
    <row r="378" spans="2:59" ht="15"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</row>
    <row r="379" spans="2:59" ht="15"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</row>
    <row r="380" spans="2:59" ht="15"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</row>
    <row r="381" spans="2:59" ht="15"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</row>
    <row r="382" spans="2:59" ht="15"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</row>
    <row r="383" spans="2:59" ht="15"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</row>
    <row r="384" spans="2:59" ht="15"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</row>
    <row r="385" spans="2:59" ht="15"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</row>
    <row r="386" spans="2:59" ht="15"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</row>
    <row r="387" spans="2:59" ht="15"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</row>
    <row r="388" spans="2:59" ht="15"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</row>
    <row r="389" spans="2:59" ht="15"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</row>
    <row r="390" spans="2:59" ht="15"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</row>
    <row r="391" spans="2:59" ht="15"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</row>
    <row r="392" spans="2:59" ht="15"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</row>
    <row r="393" spans="2:59" ht="15"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</row>
    <row r="394" spans="2:59" ht="15"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</row>
    <row r="395" spans="2:59" ht="15"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</row>
    <row r="396" spans="2:59" ht="15"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</row>
    <row r="397" spans="2:59" ht="15"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</row>
    <row r="398" spans="2:59" ht="15"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</row>
    <row r="399" spans="2:59" ht="15"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</row>
    <row r="400" spans="2:59" ht="15"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</row>
    <row r="401" spans="2:59" ht="15"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</row>
    <row r="402" spans="2:59" ht="15"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</row>
    <row r="403" spans="2:59" ht="15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</row>
    <row r="404" spans="2:59" ht="15"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</row>
    <row r="405" spans="2:59" ht="15"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</row>
    <row r="406" spans="2:59" ht="15"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</row>
    <row r="407" spans="2:59" ht="15"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</row>
    <row r="408" spans="2:59" ht="15"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</row>
    <row r="409" spans="2:59" ht="15"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</row>
    <row r="410" spans="2:59" ht="15"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</row>
    <row r="411" spans="2:59" ht="15"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</row>
    <row r="412" spans="2:59" ht="15"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</row>
    <row r="413" spans="2:59" ht="15"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</row>
    <row r="414" spans="2:59" ht="15"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</row>
    <row r="415" spans="2:59" ht="15"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</row>
    <row r="416" spans="2:59" ht="15"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</row>
    <row r="417" spans="2:59" ht="15"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</row>
    <row r="418" spans="2:59" ht="15"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</row>
    <row r="419" spans="2:59" ht="15"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</row>
    <row r="420" spans="2:59" ht="15"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</row>
    <row r="421" spans="2:59" ht="15"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</row>
    <row r="422" spans="2:59" ht="15"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</row>
    <row r="423" spans="2:59" ht="15"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</row>
    <row r="424" spans="2:59" ht="15"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</row>
    <row r="425" spans="2:59" ht="15"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</row>
    <row r="426" spans="2:59" ht="15"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</row>
    <row r="427" spans="2:59" ht="15"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</row>
    <row r="428" spans="2:59" ht="15"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</row>
    <row r="429" spans="2:59" ht="15"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</row>
    <row r="430" spans="2:59" ht="15"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</row>
    <row r="431" spans="2:59" ht="15"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</row>
    <row r="432" spans="2:59" ht="15"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</row>
    <row r="433" spans="2:59" ht="15"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</row>
    <row r="434" spans="2:59" ht="15"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</row>
    <row r="435" spans="2:59" ht="15"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</row>
    <row r="436" spans="2:59" ht="15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</row>
    <row r="437" spans="2:59" ht="15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</row>
    <row r="438" spans="2:59" ht="15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</row>
    <row r="439" spans="2:59" ht="15"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</row>
    <row r="440" spans="2:59" ht="15"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</row>
    <row r="441" spans="2:59" ht="15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</row>
    <row r="442" spans="2:59" ht="15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</row>
  </sheetData>
  <sheetProtection password="DFD1" sheet="1" objects="1" scenarios="1" selectLockedCells="1"/>
  <mergeCells count="2">
    <mergeCell ref="B1:N1"/>
    <mergeCell ref="J10:L1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Wunderlich</dc:creator>
  <cp:keywords/>
  <dc:description/>
  <cp:lastModifiedBy>Wunderlich</cp:lastModifiedBy>
  <cp:lastPrinted>2011-08-28T14:09:08Z</cp:lastPrinted>
  <dcterms:created xsi:type="dcterms:W3CDTF">2009-10-26T17:12:44Z</dcterms:created>
  <dcterms:modified xsi:type="dcterms:W3CDTF">2011-09-06T08:07:17Z</dcterms:modified>
  <cp:category/>
  <cp:version/>
  <cp:contentType/>
  <cp:contentStatus/>
</cp:coreProperties>
</file>